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-3660" yWindow="3165" windowWidth="28365" windowHeight="1167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Лист1!$N$1:$N$40</definedName>
  </definedNames>
  <calcPr calcId="125725" refMode="R1C1"/>
</workbook>
</file>

<file path=xl/calcChain.xml><?xml version="1.0" encoding="utf-8"?>
<calcChain xmlns="http://schemas.openxmlformats.org/spreadsheetml/2006/main">
  <c r="N29" i="1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5"/>
  <c r="N4"/>
  <c r="N3"/>
  <c r="N2"/>
  <c r="N29" i="3"/>
  <c r="N28"/>
  <c r="N26"/>
  <c r="N27"/>
  <c r="N20"/>
  <c r="N19"/>
  <c r="N14"/>
  <c r="N25"/>
  <c r="N11"/>
  <c r="N9"/>
  <c r="N24"/>
  <c r="N23"/>
  <c r="N22"/>
  <c r="N21"/>
  <c r="N18"/>
  <c r="N17"/>
  <c r="N16"/>
  <c r="N15"/>
  <c r="N13"/>
  <c r="N12"/>
  <c r="N10"/>
  <c r="N8"/>
  <c r="N7"/>
  <c r="N6"/>
  <c r="N5"/>
  <c r="N4"/>
  <c r="N3"/>
  <c r="N2"/>
  <c r="D32" i="2"/>
  <c r="D34" s="1"/>
  <c r="P32"/>
  <c r="P34" s="1"/>
</calcChain>
</file>

<file path=xl/sharedStrings.xml><?xml version="1.0" encoding="utf-8"?>
<sst xmlns="http://schemas.openxmlformats.org/spreadsheetml/2006/main" count="261" uniqueCount="103">
  <si>
    <t>количество СОНКО</t>
  </si>
  <si>
    <t>НАИМЕНОВАНИЕ ОРГАНИЗАЦИИ</t>
  </si>
  <si>
    <t>НАЗВАНИЕ ПРОЕКТОВ</t>
  </si>
  <si>
    <t>ВОГ</t>
  </si>
  <si>
    <t>Снегири</t>
  </si>
  <si>
    <t>Ветераны Свердловский</t>
  </si>
  <si>
    <t>И песни тоже воевали</t>
  </si>
  <si>
    <t>ИТОГО</t>
  </si>
  <si>
    <t>Авангард плюс</t>
  </si>
  <si>
    <t>Ледяная воля</t>
  </si>
  <si>
    <t>Е.Н. Белан</t>
  </si>
  <si>
    <t>О.В. Валюх</t>
  </si>
  <si>
    <t>Д.В. Власов</t>
  </si>
  <si>
    <t>Г.Н. Черданцева</t>
  </si>
  <si>
    <t xml:space="preserve">С.М. Никишенкова
</t>
  </si>
  <si>
    <t>Н.И. Бабина</t>
  </si>
  <si>
    <t xml:space="preserve">О.В. Качанова
</t>
  </si>
  <si>
    <t>Сумма</t>
  </si>
  <si>
    <t>О.В. Ларионова</t>
  </si>
  <si>
    <t>РЕКОМЕНДАЦИЯ</t>
  </si>
  <si>
    <t>М.А. Власенко</t>
  </si>
  <si>
    <t>Авация</t>
  </si>
  <si>
    <t>Мечты сбываются</t>
  </si>
  <si>
    <t>Агентство социальных проектов</t>
  </si>
  <si>
    <t>Мобильный вывоз</t>
  </si>
  <si>
    <t>Бильярд 107</t>
  </si>
  <si>
    <t>Детско-юношеская школа</t>
  </si>
  <si>
    <t>Енисейское долголетие</t>
  </si>
  <si>
    <t>В здоровом теле здоровый дух</t>
  </si>
  <si>
    <t>ВОИ Кировский</t>
  </si>
  <si>
    <t>Спортивная реабилитация инвалидов</t>
  </si>
  <si>
    <t>ВОС</t>
  </si>
  <si>
    <t>Двойной юбилей</t>
  </si>
  <si>
    <t>Мы видим мио через сердце</t>
  </si>
  <si>
    <t>Слово Астафьевское воистину как живая вода</t>
  </si>
  <si>
    <t>ГРААЛЬ</t>
  </si>
  <si>
    <t>Здоровый мозг</t>
  </si>
  <si>
    <t>Мастерская памяти</t>
  </si>
  <si>
    <t xml:space="preserve"> </t>
  </si>
  <si>
    <t>Играя действовать</t>
  </si>
  <si>
    <t>Важный баланс</t>
  </si>
  <si>
    <t>СпортДейка</t>
  </si>
  <si>
    <t>СтолярДейка</t>
  </si>
  <si>
    <t>Мастерская добра</t>
  </si>
  <si>
    <t>Мир кукол</t>
  </si>
  <si>
    <t>Клуб ветеранов СибЭлектроСталь</t>
  </si>
  <si>
    <t>Общество инвалидов по зрению</t>
  </si>
  <si>
    <t>Кибертурнир</t>
  </si>
  <si>
    <t>В нашей памяти</t>
  </si>
  <si>
    <t>Оазис для души</t>
  </si>
  <si>
    <t>Школа жизни</t>
  </si>
  <si>
    <t>Твой старт</t>
  </si>
  <si>
    <t>Фотовыставка Твой старт - твое будущее</t>
  </si>
  <si>
    <t>Шаг за шагом к мечте</t>
  </si>
  <si>
    <t>Творчество без границ</t>
  </si>
  <si>
    <t>Арт-пространство Эти дети</t>
  </si>
  <si>
    <t>ВашиНашиПесни</t>
  </si>
  <si>
    <t>Театр Вместе</t>
  </si>
  <si>
    <t>Маленькие истории большого города</t>
  </si>
  <si>
    <t>ИТОГО НА СУММУ:</t>
  </si>
  <si>
    <t>ВСЕГО СУММА:</t>
  </si>
  <si>
    <t>РАЗНИЦА:</t>
  </si>
  <si>
    <t>Отказать, имеется задолженность</t>
  </si>
  <si>
    <t>Учесть рекоммендации, произвести расшифровку затрат</t>
  </si>
  <si>
    <t>Урезать 2940 на выращивание растений</t>
  </si>
  <si>
    <t>Рекомендовано отказать, превышение по зп (31,7%)</t>
  </si>
  <si>
    <t>Рекомандован к финансированию</t>
  </si>
  <si>
    <t>Рекомендован к финансированию</t>
  </si>
  <si>
    <t>Рекомендовано предоставить актуальный договор с Форумом</t>
  </si>
  <si>
    <t>Рекомендовать привести в соответствие</t>
  </si>
  <si>
    <t>Рекомендовано отказать, превышение по зп (31%)</t>
  </si>
  <si>
    <t>Рекомендовано отказать, сбой по суммам и датам</t>
  </si>
  <si>
    <t>Рекомендован</t>
  </si>
  <si>
    <t>Договор аренды и волонтерские соглашения закончии срок действия, рекомендация предоставить новые</t>
  </si>
  <si>
    <t>Урезать 10000 на покупку бумаги 27 пачек, оставить 40 000. Или отказать из-за идентичности со вторым проектом</t>
  </si>
  <si>
    <t>Урезать 3000 за бензин</t>
  </si>
  <si>
    <t>Осенняя пора наполнит закрома</t>
  </si>
  <si>
    <t>ИТОГО:</t>
  </si>
  <si>
    <t>ИЗЛИШЕК:</t>
  </si>
  <si>
    <t>Рекомендован к финансированию по рейтингу</t>
  </si>
  <si>
    <t>Низкий рейтинг</t>
  </si>
  <si>
    <t>Цели и задачи не соответствуют субсидии. Договор фрактования на ТС действует август-сентябрь. Предоставить актуальный</t>
  </si>
  <si>
    <t>Договор аренды и волонтерские соглашения закончии срок действия. Урезать 2265 зп педагога на пол месяца</t>
  </si>
  <si>
    <t>Сумма рекомендуемая</t>
  </si>
  <si>
    <t>Рекомендован с замечаниями</t>
  </si>
  <si>
    <t>Идентичен с проектом Здоровый мозг. Рекомендован</t>
  </si>
  <si>
    <t>Урезать стоимость карты памяти с 1000 до 664,90, такси урезать 10000</t>
  </si>
  <si>
    <t>Урезать 10 000 на проектор</t>
  </si>
  <si>
    <t>количество проектов</t>
  </si>
  <si>
    <t>АНО "Арт-пространство Эти дети"</t>
  </si>
  <si>
    <t>АНО САДОР "Твой старт"</t>
  </si>
  <si>
    <t>КРООООИ ВОС</t>
  </si>
  <si>
    <t>КРОО "Играя действовать"</t>
  </si>
  <si>
    <t>АНО КЦСОН "Снегири"</t>
  </si>
  <si>
    <t>АНО "Центр развития личности "ГРААЛЬ"</t>
  </si>
  <si>
    <t>АНО "Мастерская добра"</t>
  </si>
  <si>
    <t>АК "Авация"</t>
  </si>
  <si>
    <t>АНО СОК "Шаг за шагом к мечте"</t>
  </si>
  <si>
    <t>СОАНКО СК "Бильярд 107"</t>
  </si>
  <si>
    <t>КРООООИ ВОГ</t>
  </si>
  <si>
    <t>Свердловская районная общественная организаия ветеранов-пенсионеров войны, труда, Вооруженных Сил и правоохранительных органов города Краснлоярска</t>
  </si>
  <si>
    <t>КМОО "Общество инвалидов по зрению"</t>
  </si>
  <si>
    <t>АНО "Агентство социальных проектов"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</si>
</sst>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horizontal="left" vertical="top"/>
    </xf>
    <xf numFmtId="0" fontId="1" fillId="0" borderId="1" xfId="0" applyFont="1" applyFill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left" vertical="top"/>
    </xf>
    <xf numFmtId="0" fontId="0" fillId="0" borderId="0" xfId="0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2" fontId="2" fillId="0" borderId="1" xfId="0" applyNumberFormat="1" applyFont="1" applyBorder="1" applyAlignment="1">
      <alignment horizontal="left" vertical="top" wrapText="1"/>
    </xf>
    <xf numFmtId="0" fontId="0" fillId="2" borderId="0" xfId="0" applyFill="1" applyAlignment="1">
      <alignment horizontal="left" vertical="top"/>
    </xf>
    <xf numFmtId="0" fontId="0" fillId="2" borderId="1" xfId="0" applyFill="1" applyBorder="1" applyAlignment="1">
      <alignment horizontal="left" vertical="top" wrapText="1"/>
    </xf>
    <xf numFmtId="0" fontId="0" fillId="2" borderId="1" xfId="0" applyFill="1" applyBorder="1" applyAlignment="1">
      <alignment horizontal="left" vertical="top"/>
    </xf>
    <xf numFmtId="0" fontId="0" fillId="3" borderId="1" xfId="0" applyFill="1" applyBorder="1" applyAlignment="1">
      <alignment horizontal="left" vertical="top"/>
    </xf>
    <xf numFmtId="0" fontId="2" fillId="3" borderId="1" xfId="0" applyFont="1" applyFill="1" applyBorder="1" applyAlignment="1">
      <alignment horizontal="left" vertical="top" wrapText="1"/>
    </xf>
    <xf numFmtId="4" fontId="0" fillId="2" borderId="1" xfId="0" applyNumberFormat="1" applyFill="1" applyBorder="1" applyAlignment="1">
      <alignment horizontal="left" vertical="top" wrapText="1"/>
    </xf>
    <xf numFmtId="4" fontId="0" fillId="0" borderId="1" xfId="0" applyNumberFormat="1" applyBorder="1" applyAlignment="1">
      <alignment horizontal="left" vertical="top" wrapText="1"/>
    </xf>
    <xf numFmtId="4" fontId="0" fillId="0" borderId="1" xfId="0" applyNumberFormat="1" applyBorder="1" applyAlignment="1">
      <alignment horizontal="left" vertical="top"/>
    </xf>
    <xf numFmtId="0" fontId="1" fillId="5" borderId="1" xfId="0" applyFont="1" applyFill="1" applyBorder="1" applyAlignment="1">
      <alignment horizontal="left" vertical="top" wrapText="1"/>
    </xf>
    <xf numFmtId="0" fontId="0" fillId="4" borderId="1" xfId="0" applyFill="1" applyBorder="1" applyAlignment="1">
      <alignment horizontal="left" vertical="top" wrapText="1"/>
    </xf>
    <xf numFmtId="0" fontId="0" fillId="0" borderId="1" xfId="0" applyFill="1" applyBorder="1" applyAlignment="1">
      <alignment horizontal="left" vertical="top" wrapText="1"/>
    </xf>
    <xf numFmtId="0" fontId="0" fillId="3" borderId="3" xfId="0" applyFill="1" applyBorder="1" applyAlignment="1">
      <alignment horizontal="left" vertical="top"/>
    </xf>
    <xf numFmtId="0" fontId="0" fillId="6" borderId="3" xfId="0" applyFill="1" applyBorder="1" applyAlignment="1">
      <alignment horizontal="left" vertical="top" wrapText="1"/>
    </xf>
    <xf numFmtId="0" fontId="0" fillId="4" borderId="3" xfId="0" applyFill="1" applyBorder="1" applyAlignment="1">
      <alignment horizontal="left" vertical="top"/>
    </xf>
    <xf numFmtId="0" fontId="0" fillId="6" borderId="3" xfId="0" applyFill="1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3" xfId="0" applyFill="1" applyBorder="1" applyAlignment="1">
      <alignment horizontal="left" vertical="top" wrapText="1"/>
    </xf>
    <xf numFmtId="0" fontId="0" fillId="5" borderId="3" xfId="0" applyFill="1" applyBorder="1" applyAlignment="1">
      <alignment horizontal="left" vertical="top"/>
    </xf>
    <xf numFmtId="0" fontId="0" fillId="4" borderId="3" xfId="0" applyFill="1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5" borderId="3" xfId="0" applyFill="1" applyBorder="1" applyAlignment="1">
      <alignment horizontal="left" vertical="top" wrapText="1"/>
    </xf>
    <xf numFmtId="0" fontId="0" fillId="0" borderId="1" xfId="0" applyBorder="1" applyAlignment="1">
      <alignment horizontal="right" vertical="top"/>
    </xf>
    <xf numFmtId="0" fontId="0" fillId="3" borderId="1" xfId="0" applyFill="1" applyBorder="1" applyAlignment="1">
      <alignment horizontal="left" vertical="top" wrapText="1"/>
    </xf>
    <xf numFmtId="0" fontId="2" fillId="0" borderId="3" xfId="0" applyFont="1" applyBorder="1" applyAlignment="1">
      <alignment horizontal="right" vertical="top" wrapText="1"/>
    </xf>
    <xf numFmtId="0" fontId="2" fillId="0" borderId="4" xfId="0" applyFont="1" applyBorder="1" applyAlignment="1">
      <alignment horizontal="right" vertical="top" wrapText="1"/>
    </xf>
    <xf numFmtId="0" fontId="2" fillId="0" borderId="3" xfId="0" applyFont="1" applyFill="1" applyBorder="1" applyAlignment="1">
      <alignment horizontal="right" vertical="top" wrapText="1"/>
    </xf>
    <xf numFmtId="0" fontId="2" fillId="0" borderId="4" xfId="0" applyFont="1" applyFill="1" applyBorder="1" applyAlignment="1">
      <alignment horizontal="righ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40"/>
  <sheetViews>
    <sheetView tabSelected="1" zoomScale="70" zoomScaleNormal="70" workbookViewId="0">
      <selection activeCell="S29" sqref="S29"/>
    </sheetView>
  </sheetViews>
  <sheetFormatPr defaultRowHeight="15"/>
  <cols>
    <col min="1" max="1" width="9.140625" style="1" customWidth="1"/>
    <col min="2" max="2" width="30.85546875" style="1" customWidth="1"/>
    <col min="3" max="3" width="25.28515625" style="1" customWidth="1"/>
    <col min="4" max="4" width="13.5703125" style="1" customWidth="1"/>
    <col min="5" max="5" width="17.28515625" style="1" customWidth="1"/>
    <col min="6" max="6" width="13.42578125" style="1" customWidth="1"/>
    <col min="7" max="7" width="12.7109375" style="1" customWidth="1"/>
    <col min="8" max="8" width="13.140625" style="1" customWidth="1"/>
    <col min="9" max="9" width="16.42578125" style="1" customWidth="1"/>
    <col min="10" max="10" width="14.140625" style="1" customWidth="1"/>
    <col min="11" max="11" width="18.28515625" style="1" customWidth="1"/>
    <col min="12" max="12" width="21" style="1" customWidth="1"/>
    <col min="13" max="13" width="17.7109375" style="1" customWidth="1"/>
    <col min="14" max="14" width="9.42578125" style="1" customWidth="1"/>
    <col min="15" max="15" width="17" style="1" customWidth="1"/>
    <col min="16" max="16" width="9.140625" style="1"/>
    <col min="17" max="17" width="15.140625" style="1" customWidth="1"/>
    <col min="18" max="16384" width="9.140625" style="1"/>
  </cols>
  <sheetData>
    <row r="1" spans="1:15" ht="57">
      <c r="A1" s="12" t="s">
        <v>88</v>
      </c>
      <c r="B1" s="12" t="s">
        <v>1</v>
      </c>
      <c r="C1" s="12" t="s">
        <v>2</v>
      </c>
      <c r="D1" s="12" t="s">
        <v>17</v>
      </c>
      <c r="E1" s="12" t="s">
        <v>16</v>
      </c>
      <c r="F1" s="12" t="s">
        <v>15</v>
      </c>
      <c r="G1" s="12" t="s">
        <v>10</v>
      </c>
      <c r="H1" s="12" t="s">
        <v>11</v>
      </c>
      <c r="I1" s="12" t="s">
        <v>20</v>
      </c>
      <c r="J1" s="12" t="s">
        <v>12</v>
      </c>
      <c r="K1" s="12" t="s">
        <v>18</v>
      </c>
      <c r="L1" s="12" t="s">
        <v>14</v>
      </c>
      <c r="M1" s="12" t="s">
        <v>13</v>
      </c>
      <c r="N1" s="11" t="s">
        <v>7</v>
      </c>
      <c r="O1" s="30" t="s">
        <v>83</v>
      </c>
    </row>
    <row r="2" spans="1:15" ht="30">
      <c r="A2" s="2">
        <v>1</v>
      </c>
      <c r="B2" s="2" t="s">
        <v>89</v>
      </c>
      <c r="C2" s="2" t="s">
        <v>56</v>
      </c>
      <c r="D2" s="13">
        <v>50000</v>
      </c>
      <c r="E2" s="3">
        <v>10</v>
      </c>
      <c r="F2" s="3">
        <v>9</v>
      </c>
      <c r="G2" s="3">
        <v>9</v>
      </c>
      <c r="H2" s="3">
        <v>10</v>
      </c>
      <c r="I2" s="3">
        <v>10</v>
      </c>
      <c r="J2" s="3">
        <v>10</v>
      </c>
      <c r="K2" s="18">
        <v>9</v>
      </c>
      <c r="L2" s="3">
        <v>10</v>
      </c>
      <c r="M2" s="9">
        <v>10</v>
      </c>
      <c r="N2" s="4">
        <f t="shared" ref="N2:N29" si="0">E2+F2+G2+H2+I2+J2+K2+L2+M2</f>
        <v>87</v>
      </c>
      <c r="O2" s="15">
        <v>50000</v>
      </c>
    </row>
    <row r="3" spans="1:15" ht="30">
      <c r="A3" s="2">
        <v>2</v>
      </c>
      <c r="B3" s="2" t="s">
        <v>89</v>
      </c>
      <c r="C3" s="2" t="s">
        <v>57</v>
      </c>
      <c r="D3" s="13">
        <v>50000</v>
      </c>
      <c r="E3" s="3">
        <v>10</v>
      </c>
      <c r="F3" s="3">
        <v>9</v>
      </c>
      <c r="G3" s="3">
        <v>6</v>
      </c>
      <c r="H3" s="3">
        <v>10</v>
      </c>
      <c r="I3" s="3">
        <v>9</v>
      </c>
      <c r="J3" s="3">
        <v>10</v>
      </c>
      <c r="K3" s="18">
        <v>10</v>
      </c>
      <c r="L3" s="4">
        <v>9</v>
      </c>
      <c r="M3" s="10">
        <v>10</v>
      </c>
      <c r="N3" s="4">
        <f t="shared" si="0"/>
        <v>83</v>
      </c>
      <c r="O3" s="15">
        <v>47735</v>
      </c>
    </row>
    <row r="4" spans="1:15" ht="30">
      <c r="A4" s="2">
        <v>3</v>
      </c>
      <c r="B4" s="2" t="s">
        <v>90</v>
      </c>
      <c r="C4" s="2" t="s">
        <v>52</v>
      </c>
      <c r="D4" s="13">
        <v>50000</v>
      </c>
      <c r="E4" s="3">
        <v>9</v>
      </c>
      <c r="F4" s="3">
        <v>9</v>
      </c>
      <c r="G4" s="3">
        <v>9</v>
      </c>
      <c r="H4" s="3">
        <v>9</v>
      </c>
      <c r="I4" s="3">
        <v>9</v>
      </c>
      <c r="J4" s="3">
        <v>8</v>
      </c>
      <c r="K4" s="18">
        <v>10</v>
      </c>
      <c r="L4" s="3">
        <v>9</v>
      </c>
      <c r="M4" s="9">
        <v>10</v>
      </c>
      <c r="N4" s="4">
        <f t="shared" si="0"/>
        <v>82</v>
      </c>
      <c r="O4" s="15">
        <v>50000</v>
      </c>
    </row>
    <row r="5" spans="1:15">
      <c r="A5" s="2">
        <v>4</v>
      </c>
      <c r="B5" s="2" t="s">
        <v>91</v>
      </c>
      <c r="C5" s="2" t="s">
        <v>32</v>
      </c>
      <c r="D5" s="13">
        <v>50000</v>
      </c>
      <c r="E5" s="3">
        <v>9</v>
      </c>
      <c r="F5" s="3">
        <v>8</v>
      </c>
      <c r="G5" s="3">
        <v>9</v>
      </c>
      <c r="H5" s="3">
        <v>9</v>
      </c>
      <c r="I5" s="3">
        <v>10</v>
      </c>
      <c r="J5" s="9">
        <v>8</v>
      </c>
      <c r="K5" s="18">
        <v>9</v>
      </c>
      <c r="L5" s="3">
        <v>10</v>
      </c>
      <c r="M5" s="10">
        <v>8</v>
      </c>
      <c r="N5" s="4">
        <f t="shared" si="0"/>
        <v>80</v>
      </c>
      <c r="O5" s="15">
        <v>50000</v>
      </c>
    </row>
    <row r="6" spans="1:15">
      <c r="A6" s="2">
        <v>5</v>
      </c>
      <c r="B6" s="2" t="s">
        <v>8</v>
      </c>
      <c r="C6" s="2" t="s">
        <v>9</v>
      </c>
      <c r="D6" s="13">
        <v>50000</v>
      </c>
      <c r="E6" s="3">
        <v>9</v>
      </c>
      <c r="F6" s="3">
        <v>9</v>
      </c>
      <c r="G6" s="3">
        <v>9</v>
      </c>
      <c r="H6" s="3">
        <v>9</v>
      </c>
      <c r="I6" s="3">
        <v>8</v>
      </c>
      <c r="J6" s="3">
        <v>7</v>
      </c>
      <c r="K6" s="18">
        <v>10</v>
      </c>
      <c r="L6" s="4">
        <v>8</v>
      </c>
      <c r="M6" s="4">
        <v>9</v>
      </c>
      <c r="N6" s="4">
        <f t="shared" si="0"/>
        <v>78</v>
      </c>
      <c r="O6" s="4">
        <v>0</v>
      </c>
    </row>
    <row r="7" spans="1:15">
      <c r="A7" s="2">
        <v>6</v>
      </c>
      <c r="B7" s="2" t="s">
        <v>92</v>
      </c>
      <c r="C7" s="2" t="s">
        <v>41</v>
      </c>
      <c r="D7" s="13">
        <v>50000</v>
      </c>
      <c r="E7" s="3">
        <v>10</v>
      </c>
      <c r="F7" s="3">
        <v>6</v>
      </c>
      <c r="G7" s="3">
        <v>7</v>
      </c>
      <c r="H7" s="3">
        <v>10</v>
      </c>
      <c r="I7" s="3">
        <v>10</v>
      </c>
      <c r="J7" s="3">
        <v>10</v>
      </c>
      <c r="K7" s="18">
        <v>8</v>
      </c>
      <c r="L7" s="3">
        <v>10</v>
      </c>
      <c r="M7" s="10">
        <v>7</v>
      </c>
      <c r="N7" s="4">
        <f t="shared" si="0"/>
        <v>78</v>
      </c>
      <c r="O7" s="15">
        <v>50000</v>
      </c>
    </row>
    <row r="8" spans="1:15" ht="30">
      <c r="A8" s="2">
        <v>7</v>
      </c>
      <c r="B8" s="2" t="s">
        <v>91</v>
      </c>
      <c r="C8" s="2" t="s">
        <v>33</v>
      </c>
      <c r="D8" s="13">
        <v>49850</v>
      </c>
      <c r="E8" s="3">
        <v>9</v>
      </c>
      <c r="F8" s="3">
        <v>8</v>
      </c>
      <c r="G8" s="3">
        <v>7</v>
      </c>
      <c r="H8" s="3">
        <v>9</v>
      </c>
      <c r="I8" s="3">
        <v>9</v>
      </c>
      <c r="J8" s="3">
        <v>9</v>
      </c>
      <c r="K8" s="18">
        <v>9</v>
      </c>
      <c r="L8" s="3">
        <v>9</v>
      </c>
      <c r="M8" s="9">
        <v>8</v>
      </c>
      <c r="N8" s="4">
        <f t="shared" si="0"/>
        <v>77</v>
      </c>
      <c r="O8" s="15">
        <v>46910</v>
      </c>
    </row>
    <row r="9" spans="1:15">
      <c r="A9" s="2">
        <v>8</v>
      </c>
      <c r="B9" s="2" t="s">
        <v>93</v>
      </c>
      <c r="C9" s="2" t="s">
        <v>49</v>
      </c>
      <c r="D9" s="13">
        <v>50000</v>
      </c>
      <c r="E9" s="3">
        <v>9</v>
      </c>
      <c r="F9" s="3">
        <v>10</v>
      </c>
      <c r="G9" s="3">
        <v>6</v>
      </c>
      <c r="H9" s="3">
        <v>9</v>
      </c>
      <c r="I9" s="3">
        <v>9</v>
      </c>
      <c r="J9" s="3">
        <v>7</v>
      </c>
      <c r="K9" s="18">
        <v>8</v>
      </c>
      <c r="L9" s="3">
        <v>9</v>
      </c>
      <c r="M9" s="9">
        <v>10</v>
      </c>
      <c r="N9" s="4">
        <f t="shared" si="0"/>
        <v>77</v>
      </c>
      <c r="O9" s="15">
        <v>50000</v>
      </c>
    </row>
    <row r="10" spans="1:15" ht="30">
      <c r="A10" s="2">
        <v>9</v>
      </c>
      <c r="B10" s="2" t="s">
        <v>94</v>
      </c>
      <c r="C10" s="2" t="s">
        <v>36</v>
      </c>
      <c r="D10" s="13">
        <v>50000</v>
      </c>
      <c r="E10" s="3">
        <v>9</v>
      </c>
      <c r="F10" s="3">
        <v>9</v>
      </c>
      <c r="G10" s="3">
        <v>8</v>
      </c>
      <c r="H10" s="3">
        <v>9</v>
      </c>
      <c r="I10" s="3">
        <v>7</v>
      </c>
      <c r="J10" s="3">
        <v>10</v>
      </c>
      <c r="K10" s="18">
        <v>8</v>
      </c>
      <c r="L10" s="4">
        <v>7</v>
      </c>
      <c r="M10" s="10">
        <v>9</v>
      </c>
      <c r="N10" s="4">
        <f t="shared" si="0"/>
        <v>76</v>
      </c>
      <c r="O10" s="15">
        <v>0</v>
      </c>
    </row>
    <row r="11" spans="1:15">
      <c r="A11" s="2">
        <v>10</v>
      </c>
      <c r="B11" s="2" t="s">
        <v>95</v>
      </c>
      <c r="C11" s="2" t="s">
        <v>44</v>
      </c>
      <c r="D11" s="13">
        <v>50000</v>
      </c>
      <c r="E11" s="3">
        <v>8</v>
      </c>
      <c r="F11" s="3">
        <v>8</v>
      </c>
      <c r="G11" s="3">
        <v>8</v>
      </c>
      <c r="H11" s="3">
        <v>9</v>
      </c>
      <c r="I11" s="3">
        <v>9</v>
      </c>
      <c r="J11" s="3">
        <v>8</v>
      </c>
      <c r="K11" s="18">
        <v>8</v>
      </c>
      <c r="L11" s="4">
        <v>9</v>
      </c>
      <c r="M11" s="10">
        <v>9</v>
      </c>
      <c r="N11" s="4">
        <f t="shared" si="0"/>
        <v>76</v>
      </c>
      <c r="O11" s="15">
        <v>50000</v>
      </c>
    </row>
    <row r="12" spans="1:15">
      <c r="A12" s="2">
        <v>11</v>
      </c>
      <c r="B12" s="2" t="s">
        <v>96</v>
      </c>
      <c r="C12" s="2" t="s">
        <v>22</v>
      </c>
      <c r="D12" s="13">
        <v>50000</v>
      </c>
      <c r="E12" s="3">
        <v>9</v>
      </c>
      <c r="F12" s="3">
        <v>9</v>
      </c>
      <c r="G12" s="3">
        <v>7</v>
      </c>
      <c r="H12" s="3">
        <v>9</v>
      </c>
      <c r="I12" s="3">
        <v>8</v>
      </c>
      <c r="J12" s="3">
        <v>8</v>
      </c>
      <c r="K12" s="18">
        <v>8</v>
      </c>
      <c r="L12" s="3">
        <v>8</v>
      </c>
      <c r="M12" s="4">
        <v>9</v>
      </c>
      <c r="N12" s="4">
        <f t="shared" si="0"/>
        <v>75</v>
      </c>
      <c r="O12" s="15">
        <v>47000</v>
      </c>
    </row>
    <row r="13" spans="1:15" ht="30">
      <c r="A13" s="2">
        <v>12</v>
      </c>
      <c r="B13" s="2" t="s">
        <v>97</v>
      </c>
      <c r="C13" s="2" t="s">
        <v>54</v>
      </c>
      <c r="D13" s="13">
        <v>49997</v>
      </c>
      <c r="E13" s="3">
        <v>8</v>
      </c>
      <c r="F13" s="3">
        <v>8</v>
      </c>
      <c r="G13" s="3">
        <v>8</v>
      </c>
      <c r="H13" s="3">
        <v>9</v>
      </c>
      <c r="I13" s="3">
        <v>8</v>
      </c>
      <c r="J13" s="3">
        <v>9</v>
      </c>
      <c r="K13" s="18">
        <v>9</v>
      </c>
      <c r="L13" s="3">
        <v>8</v>
      </c>
      <c r="M13" s="9">
        <v>8</v>
      </c>
      <c r="N13" s="4">
        <f t="shared" si="0"/>
        <v>75</v>
      </c>
      <c r="O13" s="15">
        <v>49997</v>
      </c>
    </row>
    <row r="14" spans="1:15" ht="30">
      <c r="A14" s="2">
        <v>13</v>
      </c>
      <c r="B14" s="2" t="s">
        <v>95</v>
      </c>
      <c r="C14" s="2" t="s">
        <v>45</v>
      </c>
      <c r="D14" s="13">
        <v>50000</v>
      </c>
      <c r="E14" s="3">
        <v>8</v>
      </c>
      <c r="F14" s="3">
        <v>8</v>
      </c>
      <c r="G14" s="3">
        <v>8</v>
      </c>
      <c r="H14" s="3">
        <v>9</v>
      </c>
      <c r="I14" s="3">
        <v>8</v>
      </c>
      <c r="J14" s="3">
        <v>9</v>
      </c>
      <c r="K14" s="18">
        <v>8</v>
      </c>
      <c r="L14" s="3">
        <v>8</v>
      </c>
      <c r="M14" s="10">
        <v>8</v>
      </c>
      <c r="N14" s="4">
        <f t="shared" si="0"/>
        <v>74</v>
      </c>
      <c r="O14" s="15">
        <v>39667.9</v>
      </c>
    </row>
    <row r="15" spans="1:15">
      <c r="A15" s="2">
        <v>14</v>
      </c>
      <c r="B15" s="2" t="s">
        <v>98</v>
      </c>
      <c r="C15" s="2" t="s">
        <v>27</v>
      </c>
      <c r="D15" s="13">
        <v>50000</v>
      </c>
      <c r="E15" s="3">
        <v>9</v>
      </c>
      <c r="F15" s="3">
        <v>8</v>
      </c>
      <c r="G15" s="3">
        <v>4</v>
      </c>
      <c r="H15" s="3">
        <v>9</v>
      </c>
      <c r="I15" s="3">
        <v>8</v>
      </c>
      <c r="J15" s="3">
        <v>10</v>
      </c>
      <c r="K15" s="18">
        <v>9</v>
      </c>
      <c r="L15" s="4">
        <v>8</v>
      </c>
      <c r="M15" s="10">
        <v>8</v>
      </c>
      <c r="N15" s="4">
        <f t="shared" si="0"/>
        <v>73</v>
      </c>
      <c r="O15" s="15">
        <v>50000</v>
      </c>
    </row>
    <row r="16" spans="1:15" ht="90">
      <c r="A16" s="2">
        <v>15</v>
      </c>
      <c r="B16" s="2" t="s">
        <v>100</v>
      </c>
      <c r="C16" s="2" t="s">
        <v>6</v>
      </c>
      <c r="D16" s="13">
        <v>50000</v>
      </c>
      <c r="E16" s="3">
        <v>8</v>
      </c>
      <c r="F16" s="3">
        <v>8</v>
      </c>
      <c r="G16" s="3">
        <v>8</v>
      </c>
      <c r="H16" s="3">
        <v>8</v>
      </c>
      <c r="I16" s="3">
        <v>8</v>
      </c>
      <c r="J16" s="3">
        <v>9</v>
      </c>
      <c r="K16" s="18">
        <v>7</v>
      </c>
      <c r="L16" s="4">
        <v>8</v>
      </c>
      <c r="M16" s="10">
        <v>9</v>
      </c>
      <c r="N16" s="4">
        <f t="shared" si="0"/>
        <v>73</v>
      </c>
      <c r="O16" s="15">
        <v>50000</v>
      </c>
    </row>
    <row r="17" spans="1:15" ht="30">
      <c r="A17" s="2">
        <v>16</v>
      </c>
      <c r="B17" s="2" t="s">
        <v>94</v>
      </c>
      <c r="C17" s="2" t="s">
        <v>37</v>
      </c>
      <c r="D17" s="13">
        <v>50000</v>
      </c>
      <c r="E17" s="3">
        <v>9</v>
      </c>
      <c r="F17" s="3">
        <v>9</v>
      </c>
      <c r="G17" s="3">
        <v>8</v>
      </c>
      <c r="H17" s="3">
        <v>9</v>
      </c>
      <c r="I17" s="3">
        <v>6</v>
      </c>
      <c r="J17" s="3">
        <v>10</v>
      </c>
      <c r="K17" s="18">
        <v>7</v>
      </c>
      <c r="L17" s="4">
        <v>6</v>
      </c>
      <c r="M17" s="10">
        <v>9</v>
      </c>
      <c r="N17" s="4">
        <f t="shared" si="0"/>
        <v>73</v>
      </c>
      <c r="O17" s="15">
        <v>50000</v>
      </c>
    </row>
    <row r="18" spans="1:15" ht="30">
      <c r="A18" s="2">
        <v>17</v>
      </c>
      <c r="B18" s="2" t="s">
        <v>89</v>
      </c>
      <c r="C18" s="2" t="s">
        <v>58</v>
      </c>
      <c r="D18" s="13">
        <v>50000</v>
      </c>
      <c r="E18" s="3">
        <v>9</v>
      </c>
      <c r="F18" s="3">
        <v>8</v>
      </c>
      <c r="G18" s="3">
        <v>5</v>
      </c>
      <c r="H18" s="3">
        <v>9</v>
      </c>
      <c r="I18" s="3">
        <v>8</v>
      </c>
      <c r="J18" s="3">
        <v>9</v>
      </c>
      <c r="K18" s="18">
        <v>8</v>
      </c>
      <c r="L18" s="4">
        <v>8</v>
      </c>
      <c r="M18" s="10">
        <v>9</v>
      </c>
      <c r="N18" s="4">
        <f t="shared" si="0"/>
        <v>73</v>
      </c>
      <c r="O18" s="15">
        <v>50000</v>
      </c>
    </row>
    <row r="19" spans="1:15">
      <c r="A19" s="2">
        <v>18</v>
      </c>
      <c r="B19" s="2" t="s">
        <v>92</v>
      </c>
      <c r="C19" s="2" t="s">
        <v>42</v>
      </c>
      <c r="D19" s="13">
        <v>50000</v>
      </c>
      <c r="E19" s="3">
        <v>9</v>
      </c>
      <c r="F19" s="3">
        <v>8</v>
      </c>
      <c r="G19" s="3">
        <v>7</v>
      </c>
      <c r="H19" s="3">
        <v>7</v>
      </c>
      <c r="I19" s="3">
        <v>9</v>
      </c>
      <c r="J19" s="3">
        <v>8</v>
      </c>
      <c r="K19" s="18">
        <v>8</v>
      </c>
      <c r="L19" s="3">
        <v>9</v>
      </c>
      <c r="M19" s="10">
        <v>8</v>
      </c>
      <c r="N19" s="4">
        <f t="shared" si="0"/>
        <v>73</v>
      </c>
      <c r="O19" s="4">
        <v>0</v>
      </c>
    </row>
    <row r="20" spans="1:15">
      <c r="A20" s="2">
        <v>19</v>
      </c>
      <c r="B20" s="2" t="s">
        <v>93</v>
      </c>
      <c r="C20" s="2" t="s">
        <v>47</v>
      </c>
      <c r="D20" s="13">
        <v>50000</v>
      </c>
      <c r="E20" s="3">
        <v>9</v>
      </c>
      <c r="F20" s="3">
        <v>8</v>
      </c>
      <c r="G20" s="3">
        <v>8</v>
      </c>
      <c r="H20" s="3">
        <v>9</v>
      </c>
      <c r="I20" s="3">
        <v>7</v>
      </c>
      <c r="J20" s="3">
        <v>7</v>
      </c>
      <c r="K20" s="18">
        <v>8</v>
      </c>
      <c r="L20" s="3">
        <v>9</v>
      </c>
      <c r="M20" s="9">
        <v>8</v>
      </c>
      <c r="N20" s="4">
        <f t="shared" si="0"/>
        <v>73</v>
      </c>
      <c r="O20" s="15">
        <v>50000</v>
      </c>
    </row>
    <row r="21" spans="1:15">
      <c r="A21" s="2">
        <v>20</v>
      </c>
      <c r="B21" s="2" t="s">
        <v>98</v>
      </c>
      <c r="C21" s="2" t="s">
        <v>26</v>
      </c>
      <c r="D21" s="13">
        <v>50000</v>
      </c>
      <c r="E21" s="3">
        <v>9</v>
      </c>
      <c r="F21" s="3">
        <v>8</v>
      </c>
      <c r="G21" s="3">
        <v>4</v>
      </c>
      <c r="H21" s="3">
        <v>9</v>
      </c>
      <c r="I21" s="3">
        <v>7</v>
      </c>
      <c r="J21" s="3">
        <v>10</v>
      </c>
      <c r="K21" s="18">
        <v>9</v>
      </c>
      <c r="L21" s="4">
        <v>8</v>
      </c>
      <c r="M21" s="10">
        <v>8</v>
      </c>
      <c r="N21" s="4">
        <f t="shared" si="0"/>
        <v>72</v>
      </c>
      <c r="O21" s="15">
        <v>50000</v>
      </c>
    </row>
    <row r="22" spans="1:15" ht="30">
      <c r="A22" s="2">
        <v>21</v>
      </c>
      <c r="B22" s="2" t="s">
        <v>99</v>
      </c>
      <c r="C22" s="2" t="s">
        <v>28</v>
      </c>
      <c r="D22" s="13">
        <v>50000</v>
      </c>
      <c r="E22" s="3">
        <v>8</v>
      </c>
      <c r="F22" s="3">
        <v>8</v>
      </c>
      <c r="G22" s="3">
        <v>8</v>
      </c>
      <c r="H22" s="3">
        <v>8</v>
      </c>
      <c r="I22" s="3">
        <v>8</v>
      </c>
      <c r="J22" s="3">
        <v>7</v>
      </c>
      <c r="K22" s="18">
        <v>8</v>
      </c>
      <c r="L22" s="3">
        <v>8</v>
      </c>
      <c r="M22" s="10">
        <v>8</v>
      </c>
      <c r="N22" s="4">
        <f t="shared" si="0"/>
        <v>71</v>
      </c>
      <c r="O22" s="15">
        <v>50000</v>
      </c>
    </row>
    <row r="23" spans="1:15">
      <c r="A23" s="2">
        <v>22</v>
      </c>
      <c r="B23" s="2" t="s">
        <v>92</v>
      </c>
      <c r="C23" s="2" t="s">
        <v>40</v>
      </c>
      <c r="D23" s="13">
        <v>50000</v>
      </c>
      <c r="E23" s="3">
        <v>8</v>
      </c>
      <c r="F23" s="3">
        <v>7</v>
      </c>
      <c r="G23" s="3">
        <v>8</v>
      </c>
      <c r="H23" s="3">
        <v>8</v>
      </c>
      <c r="I23" s="3">
        <v>8</v>
      </c>
      <c r="J23" s="3">
        <v>9</v>
      </c>
      <c r="K23" s="18">
        <v>7</v>
      </c>
      <c r="L23" s="4">
        <v>8</v>
      </c>
      <c r="M23" s="10">
        <v>7</v>
      </c>
      <c r="N23" s="4">
        <f t="shared" si="0"/>
        <v>70</v>
      </c>
      <c r="O23" s="4">
        <v>0</v>
      </c>
    </row>
    <row r="24" spans="1:15" ht="30">
      <c r="A24" s="2">
        <v>23</v>
      </c>
      <c r="B24" s="2" t="s">
        <v>29</v>
      </c>
      <c r="C24" s="2" t="s">
        <v>30</v>
      </c>
      <c r="D24" s="13">
        <v>49900</v>
      </c>
      <c r="E24" s="3">
        <v>7</v>
      </c>
      <c r="F24" s="3">
        <v>8</v>
      </c>
      <c r="G24" s="3">
        <v>6</v>
      </c>
      <c r="H24" s="3">
        <v>8</v>
      </c>
      <c r="I24" s="3">
        <v>8</v>
      </c>
      <c r="J24" s="3">
        <v>9</v>
      </c>
      <c r="K24" s="18">
        <v>7</v>
      </c>
      <c r="L24" s="3">
        <v>8</v>
      </c>
      <c r="M24" s="10">
        <v>8</v>
      </c>
      <c r="N24" s="4">
        <f t="shared" si="0"/>
        <v>69</v>
      </c>
      <c r="O24" s="15">
        <v>49900</v>
      </c>
    </row>
    <row r="25" spans="1:15">
      <c r="A25" s="2">
        <v>24</v>
      </c>
      <c r="B25" s="2" t="s">
        <v>93</v>
      </c>
      <c r="C25" s="2" t="s">
        <v>50</v>
      </c>
      <c r="D25" s="13">
        <v>50000</v>
      </c>
      <c r="E25" s="3">
        <v>8</v>
      </c>
      <c r="F25" s="3">
        <v>8</v>
      </c>
      <c r="G25" s="3">
        <v>6</v>
      </c>
      <c r="H25" s="3">
        <v>9</v>
      </c>
      <c r="I25" s="3">
        <v>8</v>
      </c>
      <c r="J25" s="3">
        <v>6</v>
      </c>
      <c r="K25" s="18">
        <v>7</v>
      </c>
      <c r="L25" s="3">
        <v>8</v>
      </c>
      <c r="M25" s="9">
        <v>8</v>
      </c>
      <c r="N25" s="4">
        <f t="shared" si="0"/>
        <v>68</v>
      </c>
      <c r="O25" s="15">
        <v>50000</v>
      </c>
    </row>
    <row r="26" spans="1:15">
      <c r="A26" s="2">
        <v>25</v>
      </c>
      <c r="B26" s="2" t="s">
        <v>93</v>
      </c>
      <c r="C26" s="2" t="s">
        <v>48</v>
      </c>
      <c r="D26" s="13">
        <v>50000</v>
      </c>
      <c r="E26" s="3">
        <v>8</v>
      </c>
      <c r="F26" s="3">
        <v>8</v>
      </c>
      <c r="G26" s="3">
        <v>6</v>
      </c>
      <c r="H26" s="3">
        <v>9</v>
      </c>
      <c r="I26" s="3">
        <v>7</v>
      </c>
      <c r="J26" s="3">
        <v>6</v>
      </c>
      <c r="K26" s="18">
        <v>7</v>
      </c>
      <c r="L26" s="3">
        <v>8</v>
      </c>
      <c r="M26" s="9">
        <v>8</v>
      </c>
      <c r="N26" s="4">
        <f t="shared" si="0"/>
        <v>67</v>
      </c>
      <c r="O26" s="15">
        <v>40000</v>
      </c>
    </row>
    <row r="27" spans="1:15" ht="30">
      <c r="A27" s="2">
        <v>26</v>
      </c>
      <c r="B27" s="2" t="s">
        <v>91</v>
      </c>
      <c r="C27" s="2" t="s">
        <v>34</v>
      </c>
      <c r="D27" s="13">
        <v>47700</v>
      </c>
      <c r="E27" s="3">
        <v>7</v>
      </c>
      <c r="F27" s="3">
        <v>6</v>
      </c>
      <c r="G27" s="3">
        <v>5</v>
      </c>
      <c r="H27" s="3">
        <v>7</v>
      </c>
      <c r="I27" s="3">
        <v>8</v>
      </c>
      <c r="J27" s="3">
        <v>8</v>
      </c>
      <c r="K27" s="18">
        <v>6</v>
      </c>
      <c r="L27" s="4">
        <v>8</v>
      </c>
      <c r="M27" s="10">
        <v>6</v>
      </c>
      <c r="N27" s="4">
        <f t="shared" si="0"/>
        <v>61</v>
      </c>
      <c r="O27" s="15">
        <v>0</v>
      </c>
    </row>
    <row r="28" spans="1:15" ht="30">
      <c r="A28" s="2">
        <v>27</v>
      </c>
      <c r="B28" s="2" t="s">
        <v>101</v>
      </c>
      <c r="C28" s="2" t="s">
        <v>76</v>
      </c>
      <c r="D28" s="13">
        <v>50000</v>
      </c>
      <c r="E28" s="3">
        <v>6</v>
      </c>
      <c r="F28" s="3">
        <v>8</v>
      </c>
      <c r="G28" s="3">
        <v>7</v>
      </c>
      <c r="H28" s="3">
        <v>7</v>
      </c>
      <c r="I28" s="3">
        <v>4</v>
      </c>
      <c r="J28" s="3">
        <v>8</v>
      </c>
      <c r="K28" s="18">
        <v>7</v>
      </c>
      <c r="L28" s="3">
        <v>4</v>
      </c>
      <c r="M28" s="9">
        <v>6</v>
      </c>
      <c r="N28" s="4">
        <f t="shared" si="0"/>
        <v>57</v>
      </c>
      <c r="O28" s="15">
        <v>0</v>
      </c>
    </row>
    <row r="29" spans="1:15" ht="30">
      <c r="A29" s="2">
        <v>28</v>
      </c>
      <c r="B29" s="2" t="s">
        <v>102</v>
      </c>
      <c r="C29" s="2" t="s">
        <v>24</v>
      </c>
      <c r="D29" s="13">
        <v>50000</v>
      </c>
      <c r="E29" s="3">
        <v>7</v>
      </c>
      <c r="F29" s="3"/>
      <c r="G29" s="3"/>
      <c r="H29" s="3">
        <v>7</v>
      </c>
      <c r="I29" s="3">
        <v>6</v>
      </c>
      <c r="J29" s="3">
        <v>9</v>
      </c>
      <c r="K29" s="3">
        <v>3</v>
      </c>
      <c r="L29" s="4">
        <v>6</v>
      </c>
      <c r="M29" s="9"/>
      <c r="N29" s="4">
        <f t="shared" si="0"/>
        <v>38</v>
      </c>
      <c r="O29" s="4">
        <v>0</v>
      </c>
    </row>
    <row r="30" spans="1:15" ht="15" customHeight="1"/>
    <row r="31" spans="1:15" ht="15" customHeight="1"/>
    <row r="32" spans="1:15" ht="15" customHeight="1"/>
    <row r="40" spans="10:10">
      <c r="J40" s="1" t="s">
        <v>38</v>
      </c>
    </row>
  </sheetData>
  <sortState ref="A2:P44">
    <sortCondition descending="1" ref="N1"/>
  </sortState>
  <pageMargins left="0.7" right="0.7" top="0.75" bottom="0.75" header="0.3" footer="0.3"/>
  <pageSetup paperSize="9" scale="42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P34"/>
  <sheetViews>
    <sheetView workbookViewId="0">
      <selection activeCell="T28" sqref="T28"/>
    </sheetView>
  </sheetViews>
  <sheetFormatPr defaultRowHeight="15"/>
  <sheetData>
    <row r="1" spans="2:16">
      <c r="B1" t="s">
        <v>55</v>
      </c>
      <c r="C1" t="s">
        <v>56</v>
      </c>
      <c r="D1">
        <v>50000</v>
      </c>
      <c r="E1">
        <v>10</v>
      </c>
      <c r="F1">
        <v>9</v>
      </c>
      <c r="G1">
        <v>9</v>
      </c>
      <c r="H1">
        <v>10</v>
      </c>
      <c r="I1">
        <v>10</v>
      </c>
      <c r="J1">
        <v>10</v>
      </c>
      <c r="K1">
        <v>9</v>
      </c>
      <c r="L1">
        <v>10</v>
      </c>
      <c r="M1">
        <v>10</v>
      </c>
      <c r="N1">
        <v>87</v>
      </c>
      <c r="O1" t="s">
        <v>79</v>
      </c>
      <c r="P1">
        <v>50000</v>
      </c>
    </row>
    <row r="2" spans="2:16">
      <c r="B2" t="s">
        <v>55</v>
      </c>
      <c r="C2" t="s">
        <v>57</v>
      </c>
      <c r="D2">
        <v>50000</v>
      </c>
      <c r="E2">
        <v>10</v>
      </c>
      <c r="F2">
        <v>9</v>
      </c>
      <c r="G2">
        <v>6</v>
      </c>
      <c r="H2">
        <v>10</v>
      </c>
      <c r="I2">
        <v>9</v>
      </c>
      <c r="J2">
        <v>10</v>
      </c>
      <c r="K2">
        <v>10</v>
      </c>
      <c r="L2">
        <v>9</v>
      </c>
      <c r="M2">
        <v>10</v>
      </c>
      <c r="N2">
        <v>83</v>
      </c>
      <c r="O2" t="s">
        <v>82</v>
      </c>
      <c r="P2">
        <v>47735</v>
      </c>
    </row>
    <row r="3" spans="2:16">
      <c r="B3" t="s">
        <v>51</v>
      </c>
      <c r="C3" t="s">
        <v>52</v>
      </c>
      <c r="D3">
        <v>50000</v>
      </c>
      <c r="E3">
        <v>9</v>
      </c>
      <c r="F3">
        <v>9</v>
      </c>
      <c r="G3">
        <v>9</v>
      </c>
      <c r="H3">
        <v>9</v>
      </c>
      <c r="I3">
        <v>9</v>
      </c>
      <c r="J3">
        <v>8</v>
      </c>
      <c r="K3">
        <v>10</v>
      </c>
      <c r="L3">
        <v>9</v>
      </c>
      <c r="M3">
        <v>10</v>
      </c>
      <c r="N3">
        <v>82</v>
      </c>
      <c r="O3" t="s">
        <v>63</v>
      </c>
      <c r="P3">
        <v>50000</v>
      </c>
    </row>
    <row r="4" spans="2:16">
      <c r="B4" t="s">
        <v>31</v>
      </c>
      <c r="C4" t="s">
        <v>32</v>
      </c>
      <c r="D4">
        <v>50000</v>
      </c>
      <c r="E4">
        <v>9</v>
      </c>
      <c r="F4">
        <v>8</v>
      </c>
      <c r="G4">
        <v>9</v>
      </c>
      <c r="H4">
        <v>9</v>
      </c>
      <c r="I4">
        <v>10</v>
      </c>
      <c r="J4">
        <v>8</v>
      </c>
      <c r="K4">
        <v>9</v>
      </c>
      <c r="L4">
        <v>10</v>
      </c>
      <c r="M4">
        <v>8</v>
      </c>
      <c r="N4">
        <v>80</v>
      </c>
      <c r="O4" t="s">
        <v>66</v>
      </c>
      <c r="P4">
        <v>50000</v>
      </c>
    </row>
    <row r="5" spans="2:16">
      <c r="B5" t="s">
        <v>8</v>
      </c>
      <c r="C5" t="s">
        <v>9</v>
      </c>
      <c r="D5">
        <v>50000</v>
      </c>
      <c r="E5">
        <v>9</v>
      </c>
      <c r="F5">
        <v>9</v>
      </c>
      <c r="G5">
        <v>9</v>
      </c>
      <c r="H5">
        <v>9</v>
      </c>
      <c r="I5">
        <v>8</v>
      </c>
      <c r="J5">
        <v>7</v>
      </c>
      <c r="K5">
        <v>10</v>
      </c>
      <c r="L5">
        <v>8</v>
      </c>
      <c r="M5">
        <v>9</v>
      </c>
      <c r="N5">
        <v>78</v>
      </c>
      <c r="O5" t="s">
        <v>71</v>
      </c>
      <c r="P5">
        <v>0</v>
      </c>
    </row>
    <row r="6" spans="2:16">
      <c r="B6" t="s">
        <v>39</v>
      </c>
      <c r="C6" t="s">
        <v>41</v>
      </c>
      <c r="D6">
        <v>50000</v>
      </c>
      <c r="E6">
        <v>10</v>
      </c>
      <c r="F6">
        <v>6</v>
      </c>
      <c r="G6">
        <v>7</v>
      </c>
      <c r="H6">
        <v>10</v>
      </c>
      <c r="I6">
        <v>10</v>
      </c>
      <c r="J6">
        <v>10</v>
      </c>
      <c r="K6">
        <v>8</v>
      </c>
      <c r="L6">
        <v>10</v>
      </c>
      <c r="M6">
        <v>7</v>
      </c>
      <c r="N6">
        <v>78</v>
      </c>
      <c r="O6" t="s">
        <v>68</v>
      </c>
      <c r="P6">
        <v>50000</v>
      </c>
    </row>
    <row r="7" spans="2:16">
      <c r="B7" t="s">
        <v>31</v>
      </c>
      <c r="C7" t="s">
        <v>33</v>
      </c>
      <c r="D7">
        <v>49850</v>
      </c>
      <c r="E7">
        <v>9</v>
      </c>
      <c r="F7">
        <v>8</v>
      </c>
      <c r="G7">
        <v>7</v>
      </c>
      <c r="H7">
        <v>9</v>
      </c>
      <c r="I7">
        <v>9</v>
      </c>
      <c r="J7">
        <v>9</v>
      </c>
      <c r="K7">
        <v>9</v>
      </c>
      <c r="L7">
        <v>9</v>
      </c>
      <c r="M7">
        <v>8</v>
      </c>
      <c r="N7">
        <v>77</v>
      </c>
      <c r="O7" t="s">
        <v>64</v>
      </c>
      <c r="P7">
        <v>46910</v>
      </c>
    </row>
    <row r="8" spans="2:16">
      <c r="B8" t="s">
        <v>35</v>
      </c>
      <c r="C8" t="s">
        <v>36</v>
      </c>
      <c r="D8">
        <v>50000</v>
      </c>
      <c r="E8">
        <v>9</v>
      </c>
      <c r="F8">
        <v>9</v>
      </c>
      <c r="G8">
        <v>8</v>
      </c>
      <c r="H8">
        <v>9</v>
      </c>
      <c r="I8">
        <v>7</v>
      </c>
      <c r="J8">
        <v>10</v>
      </c>
      <c r="K8">
        <v>8</v>
      </c>
      <c r="L8">
        <v>7</v>
      </c>
      <c r="M8">
        <v>9</v>
      </c>
      <c r="N8">
        <v>76</v>
      </c>
      <c r="O8" t="s">
        <v>74</v>
      </c>
      <c r="P8">
        <v>0</v>
      </c>
    </row>
    <row r="9" spans="2:16">
      <c r="B9" t="s">
        <v>21</v>
      </c>
      <c r="C9" t="s">
        <v>22</v>
      </c>
      <c r="D9">
        <v>50000</v>
      </c>
      <c r="E9">
        <v>9</v>
      </c>
      <c r="F9">
        <v>9</v>
      </c>
      <c r="G9">
        <v>7</v>
      </c>
      <c r="H9">
        <v>9</v>
      </c>
      <c r="I9">
        <v>8</v>
      </c>
      <c r="J9">
        <v>8</v>
      </c>
      <c r="K9">
        <v>8</v>
      </c>
      <c r="L9">
        <v>8</v>
      </c>
      <c r="M9">
        <v>9</v>
      </c>
      <c r="N9">
        <v>75</v>
      </c>
      <c r="O9" t="s">
        <v>75</v>
      </c>
      <c r="P9">
        <v>47000</v>
      </c>
    </row>
    <row r="10" spans="2:16">
      <c r="B10" t="s">
        <v>53</v>
      </c>
      <c r="C10" t="s">
        <v>54</v>
      </c>
      <c r="D10">
        <v>49997</v>
      </c>
      <c r="E10">
        <v>8</v>
      </c>
      <c r="F10">
        <v>8</v>
      </c>
      <c r="G10">
        <v>8</v>
      </c>
      <c r="H10">
        <v>9</v>
      </c>
      <c r="I10">
        <v>8</v>
      </c>
      <c r="J10">
        <v>9</v>
      </c>
      <c r="K10">
        <v>9</v>
      </c>
      <c r="L10">
        <v>8</v>
      </c>
      <c r="M10">
        <v>8</v>
      </c>
      <c r="N10">
        <v>75</v>
      </c>
      <c r="O10" t="s">
        <v>84</v>
      </c>
      <c r="P10">
        <v>50000</v>
      </c>
    </row>
    <row r="11" spans="2:16">
      <c r="B11" t="s">
        <v>25</v>
      </c>
      <c r="C11" t="s">
        <v>27</v>
      </c>
      <c r="D11">
        <v>50000</v>
      </c>
      <c r="E11">
        <v>9</v>
      </c>
      <c r="F11">
        <v>8</v>
      </c>
      <c r="G11">
        <v>4</v>
      </c>
      <c r="H11">
        <v>9</v>
      </c>
      <c r="I11">
        <v>8</v>
      </c>
      <c r="J11">
        <v>10</v>
      </c>
      <c r="K11">
        <v>9</v>
      </c>
      <c r="L11">
        <v>8</v>
      </c>
      <c r="M11">
        <v>8</v>
      </c>
      <c r="N11">
        <v>73</v>
      </c>
      <c r="O11" t="s">
        <v>84</v>
      </c>
      <c r="P11">
        <v>50000</v>
      </c>
    </row>
    <row r="12" spans="2:16">
      <c r="B12" t="s">
        <v>5</v>
      </c>
      <c r="C12" t="s">
        <v>6</v>
      </c>
      <c r="D12">
        <v>50000</v>
      </c>
      <c r="E12">
        <v>8</v>
      </c>
      <c r="F12">
        <v>8</v>
      </c>
      <c r="G12">
        <v>8</v>
      </c>
      <c r="H12">
        <v>8</v>
      </c>
      <c r="I12">
        <v>8</v>
      </c>
      <c r="J12">
        <v>9</v>
      </c>
      <c r="K12">
        <v>7</v>
      </c>
      <c r="L12">
        <v>8</v>
      </c>
      <c r="M12">
        <v>9</v>
      </c>
      <c r="N12">
        <v>73</v>
      </c>
      <c r="O12" t="s">
        <v>81</v>
      </c>
      <c r="P12">
        <v>50000</v>
      </c>
    </row>
    <row r="13" spans="2:16">
      <c r="B13" t="s">
        <v>35</v>
      </c>
      <c r="C13" t="s">
        <v>37</v>
      </c>
      <c r="D13">
        <v>50000</v>
      </c>
      <c r="E13">
        <v>9</v>
      </c>
      <c r="F13">
        <v>9</v>
      </c>
      <c r="G13">
        <v>8</v>
      </c>
      <c r="H13">
        <v>9</v>
      </c>
      <c r="I13">
        <v>6</v>
      </c>
      <c r="J13">
        <v>10</v>
      </c>
      <c r="K13">
        <v>7</v>
      </c>
      <c r="L13">
        <v>6</v>
      </c>
      <c r="M13">
        <v>9</v>
      </c>
      <c r="N13">
        <v>73</v>
      </c>
      <c r="O13" t="s">
        <v>85</v>
      </c>
      <c r="P13">
        <v>50000</v>
      </c>
    </row>
    <row r="14" spans="2:16">
      <c r="B14" t="s">
        <v>55</v>
      </c>
      <c r="C14" t="s">
        <v>58</v>
      </c>
      <c r="D14">
        <v>50000</v>
      </c>
      <c r="E14">
        <v>9</v>
      </c>
      <c r="F14">
        <v>8</v>
      </c>
      <c r="G14">
        <v>5</v>
      </c>
      <c r="H14">
        <v>9</v>
      </c>
      <c r="I14">
        <v>8</v>
      </c>
      <c r="J14">
        <v>9</v>
      </c>
      <c r="K14">
        <v>8</v>
      </c>
      <c r="L14">
        <v>8</v>
      </c>
      <c r="M14">
        <v>9</v>
      </c>
      <c r="N14">
        <v>73</v>
      </c>
      <c r="O14" t="s">
        <v>73</v>
      </c>
      <c r="P14">
        <v>50000</v>
      </c>
    </row>
    <row r="15" spans="2:16">
      <c r="B15" t="s">
        <v>25</v>
      </c>
      <c r="C15" t="s">
        <v>26</v>
      </c>
      <c r="D15">
        <v>50000</v>
      </c>
      <c r="E15">
        <v>9</v>
      </c>
      <c r="F15">
        <v>8</v>
      </c>
      <c r="G15">
        <v>4</v>
      </c>
      <c r="H15">
        <v>9</v>
      </c>
      <c r="I15">
        <v>7</v>
      </c>
      <c r="J15">
        <v>10</v>
      </c>
      <c r="K15">
        <v>9</v>
      </c>
      <c r="L15">
        <v>8</v>
      </c>
      <c r="M15">
        <v>8</v>
      </c>
      <c r="N15">
        <v>72</v>
      </c>
      <c r="O15" t="s">
        <v>84</v>
      </c>
      <c r="P15">
        <v>50000</v>
      </c>
    </row>
    <row r="16" spans="2:16">
      <c r="B16" t="s">
        <v>3</v>
      </c>
      <c r="C16" t="s">
        <v>28</v>
      </c>
      <c r="D16">
        <v>50000</v>
      </c>
      <c r="E16">
        <v>8</v>
      </c>
      <c r="F16">
        <v>8</v>
      </c>
      <c r="G16">
        <v>8</v>
      </c>
      <c r="H16">
        <v>8</v>
      </c>
      <c r="I16">
        <v>8</v>
      </c>
      <c r="J16">
        <v>7</v>
      </c>
      <c r="K16">
        <v>8</v>
      </c>
      <c r="L16">
        <v>8</v>
      </c>
      <c r="M16">
        <v>8</v>
      </c>
      <c r="N16">
        <v>71</v>
      </c>
      <c r="O16" t="s">
        <v>69</v>
      </c>
      <c r="P16">
        <v>50000</v>
      </c>
    </row>
    <row r="17" spans="1:16">
      <c r="B17" t="s">
        <v>39</v>
      </c>
      <c r="C17" t="s">
        <v>40</v>
      </c>
      <c r="D17">
        <v>50000</v>
      </c>
      <c r="E17">
        <v>8</v>
      </c>
      <c r="F17">
        <v>7</v>
      </c>
      <c r="G17">
        <v>8</v>
      </c>
      <c r="H17">
        <v>8</v>
      </c>
      <c r="I17">
        <v>8</v>
      </c>
      <c r="J17">
        <v>9</v>
      </c>
      <c r="K17">
        <v>7</v>
      </c>
      <c r="L17">
        <v>8</v>
      </c>
      <c r="M17">
        <v>7</v>
      </c>
      <c r="N17">
        <v>70</v>
      </c>
      <c r="O17" t="s">
        <v>70</v>
      </c>
      <c r="P17">
        <v>0</v>
      </c>
    </row>
    <row r="18" spans="1:16">
      <c r="B18" t="s">
        <v>29</v>
      </c>
      <c r="C18" t="s">
        <v>30</v>
      </c>
      <c r="D18">
        <v>49900</v>
      </c>
      <c r="E18">
        <v>7</v>
      </c>
      <c r="F18">
        <v>8</v>
      </c>
      <c r="G18">
        <v>6</v>
      </c>
      <c r="H18">
        <v>8</v>
      </c>
      <c r="I18">
        <v>8</v>
      </c>
      <c r="J18">
        <v>9</v>
      </c>
      <c r="K18">
        <v>7</v>
      </c>
      <c r="L18">
        <v>8</v>
      </c>
      <c r="M18">
        <v>8</v>
      </c>
      <c r="N18">
        <v>69</v>
      </c>
      <c r="O18" t="s">
        <v>84</v>
      </c>
      <c r="P18">
        <v>49900</v>
      </c>
    </row>
    <row r="19" spans="1:16">
      <c r="B19" t="s">
        <v>4</v>
      </c>
      <c r="C19" t="s">
        <v>49</v>
      </c>
      <c r="D19">
        <v>50000</v>
      </c>
      <c r="E19">
        <v>9</v>
      </c>
      <c r="F19">
        <v>10</v>
      </c>
      <c r="G19">
        <v>6</v>
      </c>
      <c r="H19">
        <v>9</v>
      </c>
      <c r="I19">
        <v>9</v>
      </c>
      <c r="J19">
        <v>7</v>
      </c>
      <c r="L19">
        <v>9</v>
      </c>
      <c r="M19">
        <v>10</v>
      </c>
      <c r="N19">
        <v>69</v>
      </c>
      <c r="O19" t="s">
        <v>72</v>
      </c>
      <c r="P19">
        <v>50000</v>
      </c>
    </row>
    <row r="20" spans="1:16">
      <c r="B20" t="s">
        <v>43</v>
      </c>
      <c r="C20" t="s">
        <v>44</v>
      </c>
      <c r="D20">
        <v>50000</v>
      </c>
      <c r="E20">
        <v>8</v>
      </c>
      <c r="F20">
        <v>8</v>
      </c>
      <c r="G20">
        <v>8</v>
      </c>
      <c r="H20">
        <v>9</v>
      </c>
      <c r="I20">
        <v>9</v>
      </c>
      <c r="J20">
        <v>8</v>
      </c>
      <c r="L20">
        <v>9</v>
      </c>
      <c r="M20">
        <v>9</v>
      </c>
      <c r="N20">
        <v>68</v>
      </c>
      <c r="O20" t="s">
        <v>67</v>
      </c>
      <c r="P20">
        <v>50000</v>
      </c>
    </row>
    <row r="21" spans="1:16">
      <c r="B21" t="s">
        <v>4</v>
      </c>
      <c r="C21" t="s">
        <v>50</v>
      </c>
      <c r="D21">
        <v>50000</v>
      </c>
      <c r="E21">
        <v>8</v>
      </c>
      <c r="F21">
        <v>8</v>
      </c>
      <c r="G21">
        <v>6</v>
      </c>
      <c r="H21">
        <v>9</v>
      </c>
      <c r="I21">
        <v>8</v>
      </c>
      <c r="J21">
        <v>6</v>
      </c>
      <c r="K21">
        <v>7</v>
      </c>
      <c r="L21">
        <v>8</v>
      </c>
      <c r="M21">
        <v>8</v>
      </c>
      <c r="N21">
        <v>68</v>
      </c>
      <c r="O21" t="s">
        <v>72</v>
      </c>
      <c r="P21">
        <v>50000</v>
      </c>
    </row>
    <row r="22" spans="1:16">
      <c r="B22" t="s">
        <v>43</v>
      </c>
      <c r="C22" t="s">
        <v>45</v>
      </c>
      <c r="D22">
        <v>50000</v>
      </c>
      <c r="E22">
        <v>8</v>
      </c>
      <c r="F22">
        <v>8</v>
      </c>
      <c r="G22">
        <v>8</v>
      </c>
      <c r="H22">
        <v>9</v>
      </c>
      <c r="I22">
        <v>8</v>
      </c>
      <c r="J22">
        <v>9</v>
      </c>
      <c r="L22">
        <v>8</v>
      </c>
      <c r="M22">
        <v>8</v>
      </c>
      <c r="N22">
        <v>66</v>
      </c>
      <c r="O22" t="s">
        <v>86</v>
      </c>
      <c r="P22">
        <v>39664.9</v>
      </c>
    </row>
    <row r="23" spans="1:16">
      <c r="B23" t="s">
        <v>39</v>
      </c>
      <c r="C23" t="s">
        <v>42</v>
      </c>
      <c r="D23">
        <v>50000</v>
      </c>
      <c r="E23">
        <v>9</v>
      </c>
      <c r="F23">
        <v>8</v>
      </c>
      <c r="G23">
        <v>7</v>
      </c>
      <c r="H23">
        <v>7</v>
      </c>
      <c r="I23">
        <v>9</v>
      </c>
      <c r="J23">
        <v>8</v>
      </c>
      <c r="L23">
        <v>9</v>
      </c>
      <c r="M23">
        <v>8</v>
      </c>
      <c r="N23">
        <v>65</v>
      </c>
      <c r="O23" t="s">
        <v>65</v>
      </c>
      <c r="P23">
        <v>0</v>
      </c>
    </row>
    <row r="24" spans="1:16">
      <c r="B24" t="s">
        <v>4</v>
      </c>
      <c r="C24" t="s">
        <v>47</v>
      </c>
      <c r="D24">
        <v>50000</v>
      </c>
      <c r="E24">
        <v>9</v>
      </c>
      <c r="F24">
        <v>8</v>
      </c>
      <c r="G24">
        <v>8</v>
      </c>
      <c r="H24">
        <v>9</v>
      </c>
      <c r="I24">
        <v>7</v>
      </c>
      <c r="J24">
        <v>7</v>
      </c>
      <c r="L24">
        <v>9</v>
      </c>
      <c r="M24">
        <v>8</v>
      </c>
      <c r="N24">
        <v>65</v>
      </c>
      <c r="O24" t="s">
        <v>67</v>
      </c>
      <c r="P24">
        <v>50000</v>
      </c>
    </row>
    <row r="25" spans="1:16">
      <c r="B25" t="s">
        <v>31</v>
      </c>
      <c r="C25" t="s">
        <v>34</v>
      </c>
      <c r="D25">
        <v>47700</v>
      </c>
      <c r="E25">
        <v>7</v>
      </c>
      <c r="F25">
        <v>6</v>
      </c>
      <c r="G25">
        <v>5</v>
      </c>
      <c r="H25">
        <v>7</v>
      </c>
      <c r="I25">
        <v>8</v>
      </c>
      <c r="J25">
        <v>8</v>
      </c>
      <c r="K25">
        <v>6</v>
      </c>
      <c r="L25">
        <v>8</v>
      </c>
      <c r="M25">
        <v>6</v>
      </c>
      <c r="N25">
        <v>61</v>
      </c>
      <c r="O25" t="s">
        <v>80</v>
      </c>
      <c r="P25">
        <v>0</v>
      </c>
    </row>
    <row r="26" spans="1:16">
      <c r="B26" t="s">
        <v>4</v>
      </c>
      <c r="C26" t="s">
        <v>48</v>
      </c>
      <c r="D26">
        <v>50000</v>
      </c>
      <c r="E26">
        <v>8</v>
      </c>
      <c r="F26">
        <v>8</v>
      </c>
      <c r="G26">
        <v>6</v>
      </c>
      <c r="H26">
        <v>9</v>
      </c>
      <c r="I26">
        <v>7</v>
      </c>
      <c r="J26">
        <v>6</v>
      </c>
      <c r="L26">
        <v>8</v>
      </c>
      <c r="M26">
        <v>8</v>
      </c>
      <c r="N26">
        <v>60</v>
      </c>
      <c r="O26" t="s">
        <v>87</v>
      </c>
      <c r="P26">
        <v>40000</v>
      </c>
    </row>
    <row r="27" spans="1:16">
      <c r="B27" t="s">
        <v>46</v>
      </c>
      <c r="C27" t="s">
        <v>76</v>
      </c>
      <c r="D27">
        <v>50000</v>
      </c>
      <c r="E27">
        <v>6</v>
      </c>
      <c r="F27">
        <v>8</v>
      </c>
      <c r="G27">
        <v>7</v>
      </c>
      <c r="H27">
        <v>7</v>
      </c>
      <c r="I27">
        <v>4</v>
      </c>
      <c r="J27">
        <v>8</v>
      </c>
      <c r="L27">
        <v>4</v>
      </c>
      <c r="M27">
        <v>6</v>
      </c>
      <c r="N27">
        <v>50</v>
      </c>
      <c r="O27" t="s">
        <v>80</v>
      </c>
      <c r="P27">
        <v>0</v>
      </c>
    </row>
    <row r="28" spans="1:16">
      <c r="B28" t="s">
        <v>23</v>
      </c>
      <c r="C28" t="s">
        <v>24</v>
      </c>
      <c r="D28">
        <v>50000</v>
      </c>
      <c r="E28">
        <v>7</v>
      </c>
      <c r="H28">
        <v>7</v>
      </c>
      <c r="I28">
        <v>6</v>
      </c>
      <c r="J28">
        <v>9</v>
      </c>
      <c r="K28">
        <v>3</v>
      </c>
      <c r="L28">
        <v>6</v>
      </c>
      <c r="N28">
        <v>38</v>
      </c>
      <c r="O28" t="s">
        <v>62</v>
      </c>
      <c r="P28">
        <v>0</v>
      </c>
    </row>
    <row r="32" spans="1:16" s="1" customFormat="1" ht="15" customHeight="1">
      <c r="A32" s="33" t="s">
        <v>59</v>
      </c>
      <c r="B32" s="34"/>
      <c r="C32" s="6"/>
      <c r="D32" s="14">
        <f>Лист1!D2+Лист1!D3+Лист1!D4+Лист1!D5+Лист1!D6+Лист1!D7+Лист1!D8+Лист1!D9+Лист1!D10+Лист1!D11+Лист1!D12+Лист1!D13+Лист1!D14+Лист1!D15+Лист1!D16+Лист1!D17+Лист1!D18+Лист1!D19+Лист1!D20+Лист1!D21+Лист1!D22+Лист1!D23+Лист1!D24+Лист1!D25+Лист1!D26+Лист1!D27+Лист1!D28+Лист1!D29</f>
        <v>1397447</v>
      </c>
      <c r="E32" s="5"/>
      <c r="F32" s="5"/>
      <c r="G32" s="5"/>
      <c r="H32" s="5"/>
      <c r="I32" s="5"/>
      <c r="J32" s="5"/>
      <c r="K32" s="5"/>
      <c r="L32" s="5"/>
      <c r="N32" s="8"/>
      <c r="O32" s="29" t="s">
        <v>77</v>
      </c>
      <c r="P32" s="15">
        <f>Лист1!O2+Лист1!O3+Лист1!O4+Лист1!O5+Лист1!O6+Лист1!O7+Лист1!O8+Лист1!O9+Лист1!O10+Лист1!O11+Лист1!O12+Лист1!O13+Лист1!O14+Лист1!O15+Лист1!O16+Лист1!O17+Лист1!O18+Лист1!O19+Лист1!O20+Лист1!O21+Лист1!O22+Лист1!O23+Лист1!O24+Лист1!O25+Лист1!O26+Лист1!O27+Лист1!O28+Лист1!O29</f>
        <v>1021209.9</v>
      </c>
    </row>
    <row r="33" spans="1:16" s="1" customFormat="1" ht="15" customHeight="1">
      <c r="A33" s="31" t="s">
        <v>60</v>
      </c>
      <c r="B33" s="32"/>
      <c r="C33" s="7"/>
      <c r="D33" s="15">
        <v>1021209.9</v>
      </c>
      <c r="N33" s="8"/>
      <c r="O33" s="4"/>
      <c r="P33" s="4"/>
    </row>
    <row r="34" spans="1:16" s="1" customFormat="1" ht="15" customHeight="1">
      <c r="A34" s="31" t="s">
        <v>61</v>
      </c>
      <c r="B34" s="32"/>
      <c r="C34" s="4"/>
      <c r="D34" s="15">
        <f>D32-D33</f>
        <v>376237.1</v>
      </c>
      <c r="O34" s="29" t="s">
        <v>78</v>
      </c>
      <c r="P34" s="15">
        <f>P32-D33</f>
        <v>0</v>
      </c>
    </row>
  </sheetData>
  <sortState ref="B1:P28">
    <sortCondition descending="1" ref="N1"/>
  </sortState>
  <mergeCells count="3">
    <mergeCell ref="A34:B34"/>
    <mergeCell ref="A32:B32"/>
    <mergeCell ref="A33:B3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P29"/>
  <sheetViews>
    <sheetView topLeftCell="A20" zoomScale="80" zoomScaleNormal="80" workbookViewId="0">
      <selection sqref="A1:P29"/>
    </sheetView>
  </sheetViews>
  <sheetFormatPr defaultRowHeight="15"/>
  <sheetData>
    <row r="1" spans="1:16" ht="85.5">
      <c r="A1" s="12" t="s">
        <v>0</v>
      </c>
      <c r="B1" s="12" t="s">
        <v>1</v>
      </c>
      <c r="C1" s="12" t="s">
        <v>2</v>
      </c>
      <c r="D1" s="12" t="s">
        <v>17</v>
      </c>
      <c r="E1" s="12" t="s">
        <v>16</v>
      </c>
      <c r="F1" s="12" t="s">
        <v>15</v>
      </c>
      <c r="G1" s="12" t="s">
        <v>10</v>
      </c>
      <c r="H1" s="12" t="s">
        <v>11</v>
      </c>
      <c r="I1" s="12" t="s">
        <v>20</v>
      </c>
      <c r="J1" s="12" t="s">
        <v>12</v>
      </c>
      <c r="K1" s="12" t="s">
        <v>18</v>
      </c>
      <c r="L1" s="12" t="s">
        <v>14</v>
      </c>
      <c r="M1" s="12" t="s">
        <v>13</v>
      </c>
      <c r="N1" s="11" t="s">
        <v>7</v>
      </c>
      <c r="O1" s="19" t="s">
        <v>19</v>
      </c>
      <c r="P1" s="30" t="s">
        <v>83</v>
      </c>
    </row>
    <row r="2" spans="1:16" ht="105">
      <c r="A2" s="16"/>
      <c r="B2" s="2" t="s">
        <v>55</v>
      </c>
      <c r="C2" s="2" t="s">
        <v>56</v>
      </c>
      <c r="D2" s="13">
        <v>50000</v>
      </c>
      <c r="E2" s="3">
        <v>10</v>
      </c>
      <c r="F2" s="3">
        <v>9</v>
      </c>
      <c r="G2" s="3">
        <v>9</v>
      </c>
      <c r="H2" s="3">
        <v>10</v>
      </c>
      <c r="I2" s="3">
        <v>10</v>
      </c>
      <c r="J2" s="3">
        <v>10</v>
      </c>
      <c r="K2" s="3">
        <v>9</v>
      </c>
      <c r="L2" s="3">
        <v>10</v>
      </c>
      <c r="M2" s="9">
        <v>10</v>
      </c>
      <c r="N2" s="4">
        <f t="shared" ref="N2:N29" si="0">E2+F2+G2+H2+I2+J2+K2+L2+M2</f>
        <v>87</v>
      </c>
      <c r="O2" s="28" t="s">
        <v>79</v>
      </c>
      <c r="P2" s="15">
        <v>50000</v>
      </c>
    </row>
    <row r="3" spans="1:16" ht="240">
      <c r="A3" s="16"/>
      <c r="B3" s="2" t="s">
        <v>55</v>
      </c>
      <c r="C3" s="2" t="s">
        <v>57</v>
      </c>
      <c r="D3" s="13">
        <v>50000</v>
      </c>
      <c r="E3" s="3">
        <v>10</v>
      </c>
      <c r="F3" s="3">
        <v>9</v>
      </c>
      <c r="G3" s="3">
        <v>6</v>
      </c>
      <c r="H3" s="3">
        <v>10</v>
      </c>
      <c r="I3" s="3">
        <v>9</v>
      </c>
      <c r="J3" s="3">
        <v>10</v>
      </c>
      <c r="K3" s="3">
        <v>10</v>
      </c>
      <c r="L3" s="4">
        <v>9</v>
      </c>
      <c r="M3" s="10">
        <v>10</v>
      </c>
      <c r="N3" s="4">
        <f t="shared" si="0"/>
        <v>83</v>
      </c>
      <c r="O3" s="27" t="s">
        <v>82</v>
      </c>
      <c r="P3" s="15">
        <v>47735</v>
      </c>
    </row>
    <row r="4" spans="1:16" ht="135">
      <c r="A4" s="16"/>
      <c r="B4" s="2" t="s">
        <v>51</v>
      </c>
      <c r="C4" s="2" t="s">
        <v>52</v>
      </c>
      <c r="D4" s="13">
        <v>50000</v>
      </c>
      <c r="E4" s="3">
        <v>9</v>
      </c>
      <c r="F4" s="3">
        <v>9</v>
      </c>
      <c r="G4" s="3">
        <v>9</v>
      </c>
      <c r="H4" s="3">
        <v>9</v>
      </c>
      <c r="I4" s="3">
        <v>9</v>
      </c>
      <c r="J4" s="3">
        <v>8</v>
      </c>
      <c r="K4" s="3">
        <v>10</v>
      </c>
      <c r="L4" s="3">
        <v>9</v>
      </c>
      <c r="M4" s="9">
        <v>10</v>
      </c>
      <c r="N4" s="4">
        <f t="shared" si="0"/>
        <v>82</v>
      </c>
      <c r="O4" s="28" t="s">
        <v>63</v>
      </c>
      <c r="P4" s="15">
        <v>50000</v>
      </c>
    </row>
    <row r="5" spans="1:16" ht="30">
      <c r="A5" s="16"/>
      <c r="B5" s="2" t="s">
        <v>31</v>
      </c>
      <c r="C5" s="2" t="s">
        <v>32</v>
      </c>
      <c r="D5" s="13">
        <v>50000</v>
      </c>
      <c r="E5" s="3">
        <v>9</v>
      </c>
      <c r="F5" s="3">
        <v>8</v>
      </c>
      <c r="G5" s="3">
        <v>9</v>
      </c>
      <c r="H5" s="3">
        <v>9</v>
      </c>
      <c r="I5" s="3">
        <v>10</v>
      </c>
      <c r="J5" s="9">
        <v>8</v>
      </c>
      <c r="K5" s="3">
        <v>9</v>
      </c>
      <c r="L5" s="3">
        <v>10</v>
      </c>
      <c r="M5" s="10">
        <v>8</v>
      </c>
      <c r="N5" s="4">
        <f t="shared" si="0"/>
        <v>80</v>
      </c>
      <c r="O5" s="25" t="s">
        <v>66</v>
      </c>
      <c r="P5" s="15">
        <v>50000</v>
      </c>
    </row>
    <row r="6" spans="1:16" ht="90">
      <c r="A6" s="16"/>
      <c r="B6" s="2" t="s">
        <v>8</v>
      </c>
      <c r="C6" s="2" t="s">
        <v>9</v>
      </c>
      <c r="D6" s="13">
        <v>50000</v>
      </c>
      <c r="E6" s="3">
        <v>9</v>
      </c>
      <c r="F6" s="3">
        <v>9</v>
      </c>
      <c r="G6" s="3">
        <v>9</v>
      </c>
      <c r="H6" s="3">
        <v>9</v>
      </c>
      <c r="I6" s="3">
        <v>8</v>
      </c>
      <c r="J6" s="3">
        <v>7</v>
      </c>
      <c r="K6" s="3">
        <v>10</v>
      </c>
      <c r="L6" s="4">
        <v>8</v>
      </c>
      <c r="M6" s="4">
        <v>9</v>
      </c>
      <c r="N6" s="4">
        <f t="shared" si="0"/>
        <v>78</v>
      </c>
      <c r="O6" s="20" t="s">
        <v>71</v>
      </c>
      <c r="P6" s="4">
        <v>0</v>
      </c>
    </row>
    <row r="7" spans="1:16" ht="150">
      <c r="A7" s="16"/>
      <c r="B7" s="2" t="s">
        <v>39</v>
      </c>
      <c r="C7" s="2" t="s">
        <v>41</v>
      </c>
      <c r="D7" s="13">
        <v>50000</v>
      </c>
      <c r="E7" s="3">
        <v>10</v>
      </c>
      <c r="F7" s="3">
        <v>6</v>
      </c>
      <c r="G7" s="3">
        <v>7</v>
      </c>
      <c r="H7" s="3">
        <v>10</v>
      </c>
      <c r="I7" s="3">
        <v>10</v>
      </c>
      <c r="J7" s="3">
        <v>10</v>
      </c>
      <c r="K7" s="3">
        <v>8</v>
      </c>
      <c r="L7" s="3">
        <v>10</v>
      </c>
      <c r="M7" s="10">
        <v>7</v>
      </c>
      <c r="N7" s="4">
        <f t="shared" si="0"/>
        <v>78</v>
      </c>
      <c r="O7" s="24" t="s">
        <v>68</v>
      </c>
      <c r="P7" s="15">
        <v>50000</v>
      </c>
    </row>
    <row r="8" spans="1:16" ht="90">
      <c r="A8" s="16"/>
      <c r="B8" s="2" t="s">
        <v>31</v>
      </c>
      <c r="C8" s="2" t="s">
        <v>33</v>
      </c>
      <c r="D8" s="13">
        <v>49850</v>
      </c>
      <c r="E8" s="3">
        <v>9</v>
      </c>
      <c r="F8" s="3">
        <v>8</v>
      </c>
      <c r="G8" s="3">
        <v>7</v>
      </c>
      <c r="H8" s="3">
        <v>9</v>
      </c>
      <c r="I8" s="3">
        <v>9</v>
      </c>
      <c r="J8" s="3">
        <v>9</v>
      </c>
      <c r="K8" s="3">
        <v>9</v>
      </c>
      <c r="L8" s="3">
        <v>9</v>
      </c>
      <c r="M8" s="9">
        <v>8</v>
      </c>
      <c r="N8" s="4">
        <f t="shared" si="0"/>
        <v>77</v>
      </c>
      <c r="O8" s="26" t="s">
        <v>64</v>
      </c>
      <c r="P8" s="15">
        <v>46910</v>
      </c>
    </row>
    <row r="9" spans="1:16" ht="45">
      <c r="A9" s="2"/>
      <c r="B9" s="2" t="s">
        <v>4</v>
      </c>
      <c r="C9" s="2" t="s">
        <v>49</v>
      </c>
      <c r="D9" s="13">
        <v>50000</v>
      </c>
      <c r="E9" s="3">
        <v>9</v>
      </c>
      <c r="F9" s="3">
        <v>10</v>
      </c>
      <c r="G9" s="3">
        <v>6</v>
      </c>
      <c r="H9" s="3">
        <v>9</v>
      </c>
      <c r="I9" s="3">
        <v>9</v>
      </c>
      <c r="J9" s="3">
        <v>7</v>
      </c>
      <c r="K9" s="17">
        <v>8</v>
      </c>
      <c r="L9" s="3">
        <v>9</v>
      </c>
      <c r="M9" s="9">
        <v>10</v>
      </c>
      <c r="N9" s="4">
        <f t="shared" si="0"/>
        <v>77</v>
      </c>
      <c r="O9" s="23" t="s">
        <v>72</v>
      </c>
      <c r="P9" s="15">
        <v>50000</v>
      </c>
    </row>
    <row r="10" spans="1:16" ht="240">
      <c r="A10" s="16"/>
      <c r="B10" s="2" t="s">
        <v>35</v>
      </c>
      <c r="C10" s="2" t="s">
        <v>36</v>
      </c>
      <c r="D10" s="13">
        <v>50000</v>
      </c>
      <c r="E10" s="3">
        <v>9</v>
      </c>
      <c r="F10" s="3">
        <v>9</v>
      </c>
      <c r="G10" s="3">
        <v>8</v>
      </c>
      <c r="H10" s="3">
        <v>9</v>
      </c>
      <c r="I10" s="3">
        <v>7</v>
      </c>
      <c r="J10" s="3">
        <v>10</v>
      </c>
      <c r="K10" s="3">
        <v>8</v>
      </c>
      <c r="L10" s="4">
        <v>7</v>
      </c>
      <c r="M10" s="10">
        <v>9</v>
      </c>
      <c r="N10" s="4">
        <f t="shared" si="0"/>
        <v>76</v>
      </c>
      <c r="O10" s="26" t="s">
        <v>74</v>
      </c>
      <c r="P10" s="15">
        <v>0</v>
      </c>
    </row>
    <row r="11" spans="1:16" ht="45">
      <c r="A11" s="2"/>
      <c r="B11" s="2" t="s">
        <v>43</v>
      </c>
      <c r="C11" s="2" t="s">
        <v>44</v>
      </c>
      <c r="D11" s="13">
        <v>50000</v>
      </c>
      <c r="E11" s="3">
        <v>8</v>
      </c>
      <c r="F11" s="3">
        <v>8</v>
      </c>
      <c r="G11" s="3">
        <v>8</v>
      </c>
      <c r="H11" s="3">
        <v>9</v>
      </c>
      <c r="I11" s="3">
        <v>9</v>
      </c>
      <c r="J11" s="3">
        <v>8</v>
      </c>
      <c r="K11" s="17">
        <v>8</v>
      </c>
      <c r="L11" s="4">
        <v>9</v>
      </c>
      <c r="M11" s="10">
        <v>9</v>
      </c>
      <c r="N11" s="4">
        <f t="shared" si="0"/>
        <v>76</v>
      </c>
      <c r="O11" s="25" t="s">
        <v>67</v>
      </c>
      <c r="P11" s="15">
        <v>50000</v>
      </c>
    </row>
    <row r="12" spans="1:16" ht="45">
      <c r="A12" s="16"/>
      <c r="B12" s="2" t="s">
        <v>21</v>
      </c>
      <c r="C12" s="2" t="s">
        <v>22</v>
      </c>
      <c r="D12" s="13">
        <v>50000</v>
      </c>
      <c r="E12" s="3">
        <v>9</v>
      </c>
      <c r="F12" s="3">
        <v>9</v>
      </c>
      <c r="G12" s="3">
        <v>7</v>
      </c>
      <c r="H12" s="3">
        <v>9</v>
      </c>
      <c r="I12" s="3">
        <v>8</v>
      </c>
      <c r="J12" s="3">
        <v>8</v>
      </c>
      <c r="K12" s="3">
        <v>8</v>
      </c>
      <c r="L12" s="3">
        <v>8</v>
      </c>
      <c r="M12" s="4">
        <v>9</v>
      </c>
      <c r="N12" s="4">
        <f t="shared" si="0"/>
        <v>75</v>
      </c>
      <c r="O12" s="21" t="s">
        <v>75</v>
      </c>
      <c r="P12" s="15">
        <v>47000</v>
      </c>
    </row>
    <row r="13" spans="1:16" ht="45">
      <c r="A13" s="16"/>
      <c r="B13" s="2" t="s">
        <v>53</v>
      </c>
      <c r="C13" s="2" t="s">
        <v>54</v>
      </c>
      <c r="D13" s="13">
        <v>49997</v>
      </c>
      <c r="E13" s="3">
        <v>8</v>
      </c>
      <c r="F13" s="3">
        <v>8</v>
      </c>
      <c r="G13" s="3">
        <v>8</v>
      </c>
      <c r="H13" s="3">
        <v>9</v>
      </c>
      <c r="I13" s="3">
        <v>8</v>
      </c>
      <c r="J13" s="3">
        <v>9</v>
      </c>
      <c r="K13" s="3">
        <v>9</v>
      </c>
      <c r="L13" s="3">
        <v>8</v>
      </c>
      <c r="M13" s="9">
        <v>8</v>
      </c>
      <c r="N13" s="4">
        <f t="shared" si="0"/>
        <v>75</v>
      </c>
      <c r="O13" s="23" t="s">
        <v>84</v>
      </c>
      <c r="P13" s="15">
        <v>50000</v>
      </c>
    </row>
    <row r="14" spans="1:16" ht="135">
      <c r="A14" s="2"/>
      <c r="B14" s="2" t="s">
        <v>43</v>
      </c>
      <c r="C14" s="2" t="s">
        <v>45</v>
      </c>
      <c r="D14" s="13">
        <v>50000</v>
      </c>
      <c r="E14" s="3">
        <v>8</v>
      </c>
      <c r="F14" s="3">
        <v>8</v>
      </c>
      <c r="G14" s="3">
        <v>8</v>
      </c>
      <c r="H14" s="3">
        <v>9</v>
      </c>
      <c r="I14" s="3">
        <v>8</v>
      </c>
      <c r="J14" s="3">
        <v>9</v>
      </c>
      <c r="K14" s="17">
        <v>8</v>
      </c>
      <c r="L14" s="3">
        <v>8</v>
      </c>
      <c r="M14" s="10">
        <v>8</v>
      </c>
      <c r="N14" s="4">
        <f t="shared" si="0"/>
        <v>74</v>
      </c>
      <c r="O14" s="26" t="s">
        <v>86</v>
      </c>
      <c r="P14" s="15">
        <v>39664.9</v>
      </c>
    </row>
    <row r="15" spans="1:16" ht="60">
      <c r="A15" s="16"/>
      <c r="B15" s="2" t="s">
        <v>25</v>
      </c>
      <c r="C15" s="2" t="s">
        <v>27</v>
      </c>
      <c r="D15" s="13">
        <v>50000</v>
      </c>
      <c r="E15" s="3">
        <v>9</v>
      </c>
      <c r="F15" s="3">
        <v>8</v>
      </c>
      <c r="G15" s="3">
        <v>4</v>
      </c>
      <c r="H15" s="3">
        <v>9</v>
      </c>
      <c r="I15" s="3">
        <v>8</v>
      </c>
      <c r="J15" s="3">
        <v>10</v>
      </c>
      <c r="K15" s="3">
        <v>9</v>
      </c>
      <c r="L15" s="4">
        <v>8</v>
      </c>
      <c r="M15" s="10">
        <v>8</v>
      </c>
      <c r="N15" s="4">
        <f t="shared" si="0"/>
        <v>73</v>
      </c>
      <c r="O15" s="23" t="s">
        <v>84</v>
      </c>
      <c r="P15" s="15">
        <v>50000</v>
      </c>
    </row>
    <row r="16" spans="1:16" ht="285">
      <c r="A16" s="16"/>
      <c r="B16" s="2" t="s">
        <v>5</v>
      </c>
      <c r="C16" s="2" t="s">
        <v>6</v>
      </c>
      <c r="D16" s="13">
        <v>50000</v>
      </c>
      <c r="E16" s="3">
        <v>8</v>
      </c>
      <c r="F16" s="3">
        <v>8</v>
      </c>
      <c r="G16" s="3">
        <v>8</v>
      </c>
      <c r="H16" s="3">
        <v>8</v>
      </c>
      <c r="I16" s="3">
        <v>8</v>
      </c>
      <c r="J16" s="3">
        <v>9</v>
      </c>
      <c r="K16" s="3">
        <v>7</v>
      </c>
      <c r="L16" s="4">
        <v>8</v>
      </c>
      <c r="M16" s="10">
        <v>9</v>
      </c>
      <c r="N16" s="4">
        <f t="shared" si="0"/>
        <v>73</v>
      </c>
      <c r="O16" s="27" t="s">
        <v>81</v>
      </c>
      <c r="P16" s="15">
        <v>50000</v>
      </c>
    </row>
    <row r="17" spans="1:16" ht="120">
      <c r="A17" s="16"/>
      <c r="B17" s="2" t="s">
        <v>35</v>
      </c>
      <c r="C17" s="2" t="s">
        <v>37</v>
      </c>
      <c r="D17" s="13">
        <v>50000</v>
      </c>
      <c r="E17" s="3">
        <v>9</v>
      </c>
      <c r="F17" s="3">
        <v>9</v>
      </c>
      <c r="G17" s="3">
        <v>8</v>
      </c>
      <c r="H17" s="3">
        <v>9</v>
      </c>
      <c r="I17" s="3">
        <v>6</v>
      </c>
      <c r="J17" s="3">
        <v>10</v>
      </c>
      <c r="K17" s="3">
        <v>7</v>
      </c>
      <c r="L17" s="4">
        <v>6</v>
      </c>
      <c r="M17" s="10">
        <v>9</v>
      </c>
      <c r="N17" s="4">
        <f t="shared" si="0"/>
        <v>73</v>
      </c>
      <c r="O17" s="27" t="s">
        <v>85</v>
      </c>
      <c r="P17" s="15">
        <v>50000</v>
      </c>
    </row>
    <row r="18" spans="1:16" ht="240">
      <c r="A18" s="16"/>
      <c r="B18" s="2" t="s">
        <v>55</v>
      </c>
      <c r="C18" s="2" t="s">
        <v>58</v>
      </c>
      <c r="D18" s="13">
        <v>50000</v>
      </c>
      <c r="E18" s="3">
        <v>9</v>
      </c>
      <c r="F18" s="3">
        <v>8</v>
      </c>
      <c r="G18" s="3">
        <v>5</v>
      </c>
      <c r="H18" s="3">
        <v>9</v>
      </c>
      <c r="I18" s="3">
        <v>8</v>
      </c>
      <c r="J18" s="3">
        <v>9</v>
      </c>
      <c r="K18" s="3">
        <v>8</v>
      </c>
      <c r="L18" s="4">
        <v>8</v>
      </c>
      <c r="M18" s="10">
        <v>9</v>
      </c>
      <c r="N18" s="4">
        <f t="shared" si="0"/>
        <v>73</v>
      </c>
      <c r="O18" s="27" t="s">
        <v>73</v>
      </c>
      <c r="P18" s="15">
        <v>50000</v>
      </c>
    </row>
    <row r="19" spans="1:16" ht="120">
      <c r="A19" s="2"/>
      <c r="B19" s="2" t="s">
        <v>39</v>
      </c>
      <c r="C19" s="2" t="s">
        <v>42</v>
      </c>
      <c r="D19" s="13">
        <v>50000</v>
      </c>
      <c r="E19" s="3">
        <v>9</v>
      </c>
      <c r="F19" s="3">
        <v>8</v>
      </c>
      <c r="G19" s="3">
        <v>7</v>
      </c>
      <c r="H19" s="3">
        <v>7</v>
      </c>
      <c r="I19" s="3">
        <v>9</v>
      </c>
      <c r="J19" s="3">
        <v>8</v>
      </c>
      <c r="K19" s="17">
        <v>8</v>
      </c>
      <c r="L19" s="3">
        <v>9</v>
      </c>
      <c r="M19" s="10">
        <v>8</v>
      </c>
      <c r="N19" s="4">
        <f t="shared" si="0"/>
        <v>73</v>
      </c>
      <c r="O19" s="20" t="s">
        <v>65</v>
      </c>
      <c r="P19" s="4">
        <v>0</v>
      </c>
    </row>
    <row r="20" spans="1:16" ht="30">
      <c r="A20" s="2"/>
      <c r="B20" s="2" t="s">
        <v>4</v>
      </c>
      <c r="C20" s="2" t="s">
        <v>47</v>
      </c>
      <c r="D20" s="13">
        <v>50000</v>
      </c>
      <c r="E20" s="3">
        <v>9</v>
      </c>
      <c r="F20" s="3">
        <v>8</v>
      </c>
      <c r="G20" s="3">
        <v>8</v>
      </c>
      <c r="H20" s="3">
        <v>9</v>
      </c>
      <c r="I20" s="3">
        <v>7</v>
      </c>
      <c r="J20" s="3">
        <v>7</v>
      </c>
      <c r="K20" s="17">
        <v>8</v>
      </c>
      <c r="L20" s="3">
        <v>9</v>
      </c>
      <c r="M20" s="9">
        <v>8</v>
      </c>
      <c r="N20" s="4">
        <f t="shared" si="0"/>
        <v>73</v>
      </c>
      <c r="O20" s="25" t="s">
        <v>67</v>
      </c>
      <c r="P20" s="15">
        <v>50000</v>
      </c>
    </row>
    <row r="21" spans="1:16" ht="45">
      <c r="A21" s="16"/>
      <c r="B21" s="2" t="s">
        <v>25</v>
      </c>
      <c r="C21" s="2" t="s">
        <v>26</v>
      </c>
      <c r="D21" s="13">
        <v>50000</v>
      </c>
      <c r="E21" s="3">
        <v>9</v>
      </c>
      <c r="F21" s="3">
        <v>8</v>
      </c>
      <c r="G21" s="3">
        <v>4</v>
      </c>
      <c r="H21" s="3">
        <v>9</v>
      </c>
      <c r="I21" s="3">
        <v>7</v>
      </c>
      <c r="J21" s="3">
        <v>10</v>
      </c>
      <c r="K21" s="3">
        <v>9</v>
      </c>
      <c r="L21" s="4">
        <v>8</v>
      </c>
      <c r="M21" s="10">
        <v>8</v>
      </c>
      <c r="N21" s="4">
        <f t="shared" si="0"/>
        <v>72</v>
      </c>
      <c r="O21" s="23" t="s">
        <v>84</v>
      </c>
      <c r="P21" s="15">
        <v>50000</v>
      </c>
    </row>
    <row r="22" spans="1:16" ht="90">
      <c r="A22" s="16"/>
      <c r="B22" s="2" t="s">
        <v>3</v>
      </c>
      <c r="C22" s="2" t="s">
        <v>28</v>
      </c>
      <c r="D22" s="13">
        <v>50000</v>
      </c>
      <c r="E22" s="3">
        <v>8</v>
      </c>
      <c r="F22" s="3">
        <v>8</v>
      </c>
      <c r="G22" s="3">
        <v>8</v>
      </c>
      <c r="H22" s="3">
        <v>8</v>
      </c>
      <c r="I22" s="3">
        <v>8</v>
      </c>
      <c r="J22" s="3">
        <v>7</v>
      </c>
      <c r="K22" s="3">
        <v>8</v>
      </c>
      <c r="L22" s="3">
        <v>8</v>
      </c>
      <c r="M22" s="10">
        <v>8</v>
      </c>
      <c r="N22" s="4">
        <f t="shared" si="0"/>
        <v>71</v>
      </c>
      <c r="O22" s="24" t="s">
        <v>69</v>
      </c>
      <c r="P22" s="15">
        <v>50000</v>
      </c>
    </row>
    <row r="23" spans="1:16" ht="105">
      <c r="A23" s="16"/>
      <c r="B23" s="2" t="s">
        <v>39</v>
      </c>
      <c r="C23" s="2" t="s">
        <v>40</v>
      </c>
      <c r="D23" s="13">
        <v>50000</v>
      </c>
      <c r="E23" s="3">
        <v>8</v>
      </c>
      <c r="F23" s="3">
        <v>7</v>
      </c>
      <c r="G23" s="3">
        <v>8</v>
      </c>
      <c r="H23" s="3">
        <v>8</v>
      </c>
      <c r="I23" s="3">
        <v>8</v>
      </c>
      <c r="J23" s="3">
        <v>9</v>
      </c>
      <c r="K23" s="3">
        <v>7</v>
      </c>
      <c r="L23" s="4">
        <v>8</v>
      </c>
      <c r="M23" s="10">
        <v>7</v>
      </c>
      <c r="N23" s="4">
        <f t="shared" si="0"/>
        <v>70</v>
      </c>
      <c r="O23" s="20" t="s">
        <v>70</v>
      </c>
      <c r="P23" s="4">
        <v>0</v>
      </c>
    </row>
    <row r="24" spans="1:16" ht="90">
      <c r="A24" s="16"/>
      <c r="B24" s="2" t="s">
        <v>29</v>
      </c>
      <c r="C24" s="2" t="s">
        <v>30</v>
      </c>
      <c r="D24" s="13">
        <v>49900</v>
      </c>
      <c r="E24" s="3">
        <v>7</v>
      </c>
      <c r="F24" s="3">
        <v>8</v>
      </c>
      <c r="G24" s="3">
        <v>6</v>
      </c>
      <c r="H24" s="3">
        <v>8</v>
      </c>
      <c r="I24" s="3">
        <v>8</v>
      </c>
      <c r="J24" s="3">
        <v>9</v>
      </c>
      <c r="K24" s="3">
        <v>7</v>
      </c>
      <c r="L24" s="3">
        <v>8</v>
      </c>
      <c r="M24" s="10">
        <v>8</v>
      </c>
      <c r="N24" s="4">
        <f t="shared" si="0"/>
        <v>69</v>
      </c>
      <c r="O24" s="23" t="s">
        <v>84</v>
      </c>
      <c r="P24" s="15">
        <v>49900</v>
      </c>
    </row>
    <row r="25" spans="1:16" ht="30">
      <c r="A25" s="16"/>
      <c r="B25" s="2" t="s">
        <v>4</v>
      </c>
      <c r="C25" s="2" t="s">
        <v>50</v>
      </c>
      <c r="D25" s="13">
        <v>50000</v>
      </c>
      <c r="E25" s="3">
        <v>8</v>
      </c>
      <c r="F25" s="3">
        <v>8</v>
      </c>
      <c r="G25" s="3">
        <v>6</v>
      </c>
      <c r="H25" s="3">
        <v>9</v>
      </c>
      <c r="I25" s="3">
        <v>8</v>
      </c>
      <c r="J25" s="3">
        <v>6</v>
      </c>
      <c r="K25" s="3">
        <v>7</v>
      </c>
      <c r="L25" s="3">
        <v>8</v>
      </c>
      <c r="M25" s="9">
        <v>8</v>
      </c>
      <c r="N25" s="4">
        <f t="shared" si="0"/>
        <v>68</v>
      </c>
      <c r="O25" s="23" t="s">
        <v>72</v>
      </c>
      <c r="P25" s="15">
        <v>50000</v>
      </c>
    </row>
    <row r="26" spans="1:16" ht="30">
      <c r="A26" s="2"/>
      <c r="B26" s="2" t="s">
        <v>4</v>
      </c>
      <c r="C26" s="2" t="s">
        <v>48</v>
      </c>
      <c r="D26" s="13">
        <v>50000</v>
      </c>
      <c r="E26" s="3">
        <v>8</v>
      </c>
      <c r="F26" s="3">
        <v>8</v>
      </c>
      <c r="G26" s="3">
        <v>6</v>
      </c>
      <c r="H26" s="3">
        <v>9</v>
      </c>
      <c r="I26" s="3">
        <v>7</v>
      </c>
      <c r="J26" s="3">
        <v>6</v>
      </c>
      <c r="K26" s="17">
        <v>7</v>
      </c>
      <c r="L26" s="3">
        <v>8</v>
      </c>
      <c r="M26" s="9">
        <v>8</v>
      </c>
      <c r="N26" s="4">
        <f t="shared" si="0"/>
        <v>67</v>
      </c>
      <c r="O26" s="25" t="s">
        <v>87</v>
      </c>
      <c r="P26" s="15">
        <v>40000</v>
      </c>
    </row>
    <row r="27" spans="1:16" ht="105">
      <c r="A27" s="16"/>
      <c r="B27" s="2" t="s">
        <v>31</v>
      </c>
      <c r="C27" s="2" t="s">
        <v>34</v>
      </c>
      <c r="D27" s="13">
        <v>47700</v>
      </c>
      <c r="E27" s="3">
        <v>7</v>
      </c>
      <c r="F27" s="3">
        <v>6</v>
      </c>
      <c r="G27" s="3">
        <v>5</v>
      </c>
      <c r="H27" s="3">
        <v>7</v>
      </c>
      <c r="I27" s="3">
        <v>8</v>
      </c>
      <c r="J27" s="3">
        <v>8</v>
      </c>
      <c r="K27" s="3">
        <v>6</v>
      </c>
      <c r="L27" s="4">
        <v>8</v>
      </c>
      <c r="M27" s="10">
        <v>6</v>
      </c>
      <c r="N27" s="4">
        <f t="shared" si="0"/>
        <v>61</v>
      </c>
      <c r="O27" s="22" t="s">
        <v>80</v>
      </c>
      <c r="P27" s="15">
        <v>0</v>
      </c>
    </row>
    <row r="28" spans="1:16" ht="75">
      <c r="A28" s="2"/>
      <c r="B28" s="2" t="s">
        <v>46</v>
      </c>
      <c r="C28" s="2" t="s">
        <v>76</v>
      </c>
      <c r="D28" s="13">
        <v>50000</v>
      </c>
      <c r="E28" s="3">
        <v>6</v>
      </c>
      <c r="F28" s="3">
        <v>8</v>
      </c>
      <c r="G28" s="3">
        <v>7</v>
      </c>
      <c r="H28" s="3">
        <v>7</v>
      </c>
      <c r="I28" s="3">
        <v>4</v>
      </c>
      <c r="J28" s="3">
        <v>8</v>
      </c>
      <c r="K28" s="17">
        <v>7</v>
      </c>
      <c r="L28" s="3">
        <v>4</v>
      </c>
      <c r="M28" s="9">
        <v>6</v>
      </c>
      <c r="N28" s="4">
        <f t="shared" si="0"/>
        <v>57</v>
      </c>
      <c r="O28" s="22" t="s">
        <v>80</v>
      </c>
      <c r="P28" s="15">
        <v>0</v>
      </c>
    </row>
    <row r="29" spans="1:16" ht="75">
      <c r="A29" s="16"/>
      <c r="B29" s="2" t="s">
        <v>23</v>
      </c>
      <c r="C29" s="2" t="s">
        <v>24</v>
      </c>
      <c r="D29" s="13">
        <v>50000</v>
      </c>
      <c r="E29" s="3">
        <v>7</v>
      </c>
      <c r="F29" s="3"/>
      <c r="G29" s="3"/>
      <c r="H29" s="3">
        <v>7</v>
      </c>
      <c r="I29" s="3">
        <v>6</v>
      </c>
      <c r="J29" s="3">
        <v>9</v>
      </c>
      <c r="K29" s="3">
        <v>3</v>
      </c>
      <c r="L29" s="4">
        <v>6</v>
      </c>
      <c r="M29" s="9"/>
      <c r="N29" s="4">
        <f t="shared" si="0"/>
        <v>38</v>
      </c>
      <c r="O29" s="22" t="s">
        <v>62</v>
      </c>
      <c r="P29" s="4">
        <v>0</v>
      </c>
    </row>
  </sheetData>
  <sortState ref="A2:P29">
    <sortCondition descending="1" ref="N1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17BD4BEF515CA54083D7EDD65009C06B" ma:contentTypeVersion="2" ma:contentTypeDescription="Создание документа." ma:contentTypeScope="" ma:versionID="97e370bcc2807d28fd9a04874b50d52d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e7823aa727540d6cf926e79e269075bc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Дата начала расписания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Дата окончания расписания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A5C297A2-CDB2-4D89-A7C5-C52C7D375145}"/>
</file>

<file path=customXml/itemProps2.xml><?xml version="1.0" encoding="utf-8"?>
<ds:datastoreItem xmlns:ds="http://schemas.openxmlformats.org/officeDocument/2006/customXml" ds:itemID="{F64D716D-F119-4D26-AE94-75121836453B}"/>
</file>

<file path=customXml/itemProps3.xml><?xml version="1.0" encoding="utf-8"?>
<ds:datastoreItem xmlns:ds="http://schemas.openxmlformats.org/officeDocument/2006/customXml" ds:itemID="{22C4111C-0B9A-4BB0-AEA5-AC795C5C01E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Лоншакова Татьяна Викторовна</dc:creator>
  <cp:lastModifiedBy>Valyuh</cp:lastModifiedBy>
  <dcterms:created xsi:type="dcterms:W3CDTF">2021-05-20T08:05:19Z</dcterms:created>
  <dcterms:modified xsi:type="dcterms:W3CDTF">2021-09-29T05:58:51Z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0x01010017BD4BEF515CA54083D7EDD65009C06B</vt:lpwstr>
  </property>
</Properties>
</file>